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Nunes\Desktop\"/>
    </mc:Choice>
  </mc:AlternateContent>
  <bookViews>
    <workbookView xWindow="0" yWindow="0" windowWidth="24000" windowHeight="9735" firstSheet="1" activeTab="3"/>
  </bookViews>
  <sheets>
    <sheet name="FES AGREGADOS FAMILIARES 2015" sheetId="1" r:id="rId1"/>
    <sheet name="FES AGREGADOS FAMILIARES 2016" sheetId="10" r:id="rId2"/>
    <sheet name="FES AGREGADOS FAMILIARES 2017" sheetId="11" r:id="rId3"/>
    <sheet name="FES AGREGADOS FAMILIARES 2018" sheetId="12" r:id="rId4"/>
  </sheets>
  <externalReferences>
    <externalReference r:id="rId5"/>
  </externalReferences>
  <definedNames>
    <definedName name="tjf">'[1]Freguesias atuais'!$A$1:$A$24</definedName>
  </definedNames>
  <calcPr calcId="152511"/>
</workbook>
</file>

<file path=xl/calcChain.xml><?xml version="1.0" encoding="utf-8"?>
<calcChain xmlns="http://schemas.openxmlformats.org/spreadsheetml/2006/main">
  <c r="B30" i="11" l="1"/>
  <c r="C30" i="11"/>
  <c r="D30" i="11"/>
  <c r="E30" i="11"/>
  <c r="F30" i="11"/>
  <c r="G30" i="11"/>
  <c r="H30" i="11"/>
  <c r="I30" i="11"/>
  <c r="J30" i="11"/>
  <c r="K30" i="11"/>
  <c r="L30" i="11"/>
  <c r="M30" i="11"/>
  <c r="N30" i="11"/>
  <c r="N30" i="12" l="1"/>
  <c r="M30" i="12"/>
  <c r="L30" i="12"/>
  <c r="K30" i="12"/>
  <c r="J30" i="12"/>
  <c r="I30" i="12"/>
  <c r="H30" i="12"/>
  <c r="G30" i="12"/>
  <c r="F30" i="12"/>
  <c r="E30" i="12"/>
  <c r="D30" i="12"/>
  <c r="C30" i="12"/>
  <c r="B30" i="12"/>
  <c r="N30" i="10" l="1"/>
  <c r="M30" i="10"/>
  <c r="L30" i="10"/>
  <c r="K30" i="10"/>
  <c r="J30" i="10"/>
  <c r="I30" i="10"/>
  <c r="H30" i="10"/>
  <c r="G30" i="10"/>
  <c r="F30" i="10"/>
  <c r="E30" i="10"/>
  <c r="D30" i="10"/>
  <c r="C30" i="10"/>
  <c r="B30" i="10"/>
  <c r="J30" i="1" l="1"/>
  <c r="I30" i="1"/>
  <c r="H30" i="1"/>
  <c r="G30" i="1"/>
  <c r="F30" i="1"/>
  <c r="E30" i="1"/>
  <c r="D30" i="1"/>
  <c r="C30" i="1"/>
  <c r="B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6" i="1"/>
</calcChain>
</file>

<file path=xl/sharedStrings.xml><?xml version="1.0" encoding="utf-8"?>
<sst xmlns="http://schemas.openxmlformats.org/spreadsheetml/2006/main" count="215" uniqueCount="63">
  <si>
    <t>Ano 2015</t>
  </si>
  <si>
    <t>Relatório de Execução</t>
  </si>
  <si>
    <t>Pedidos de Apoio</t>
  </si>
  <si>
    <t>Fundamentação dos Apoios - Art.º 4.º</t>
  </si>
  <si>
    <t>Finalidade dos Apoios - Art.º 5.º</t>
  </si>
  <si>
    <t xml:space="preserve"> Solicitados </t>
  </si>
  <si>
    <t xml:space="preserve">Concedidos </t>
  </si>
  <si>
    <t>(a) Carência de Habitação na sequência de perda de alojamento</t>
  </si>
  <si>
    <t>(b) Risco elevado e confirmado de perda iminente de habitação</t>
  </si>
  <si>
    <t xml:space="preserve"> (a) Renda/prestação habitação, água, eletricidade ou gas</t>
  </si>
  <si>
    <t>(b) telecomunicações (até 15 euros)</t>
  </si>
  <si>
    <t>(c )Despesas com saúde</t>
  </si>
  <si>
    <t>(d) Encargos com a educação</t>
  </si>
  <si>
    <t>(e) Géneros alimentares básicos</t>
  </si>
  <si>
    <t>Alcântara</t>
  </si>
  <si>
    <t>n.a.</t>
  </si>
  <si>
    <t>Totais</t>
  </si>
  <si>
    <t>n.a. = dados não apurados</t>
  </si>
  <si>
    <t>RESUMO DA EXECUÇÃO FÍSICA DE 2016</t>
  </si>
  <si>
    <t>JUNTAS DE FREGUESIA</t>
  </si>
  <si>
    <t xml:space="preserve">Fundamentação dos Apoios </t>
  </si>
  <si>
    <t xml:space="preserve">Finalidade dos Apoios </t>
  </si>
  <si>
    <t>Perda de alojamento por derrocada ou catástrofe</t>
  </si>
  <si>
    <t>Perda de alojamento por acção de despejo ou por execução de hipoteca</t>
  </si>
  <si>
    <t>Cessação de permanência em estabelecimento colectivo</t>
  </si>
  <si>
    <t>Perda iminente de habitação, poe impossibilidade de pagamento de renda/prestação de casa</t>
  </si>
  <si>
    <t>carência económica emergente</t>
  </si>
  <si>
    <t>Renda/prestação habitação</t>
  </si>
  <si>
    <t xml:space="preserve">Água, eletricidade, gas e telecomunicações </t>
  </si>
  <si>
    <t>Despesas com saúde</t>
  </si>
  <si>
    <t>Encargos com a educação</t>
  </si>
  <si>
    <t>Géneros alimentares básicos</t>
  </si>
  <si>
    <t>Ajuda</t>
  </si>
  <si>
    <t>Alvalade</t>
  </si>
  <si>
    <t>Areeiro</t>
  </si>
  <si>
    <t>Arroios</t>
  </si>
  <si>
    <t>Avenidas Novas</t>
  </si>
  <si>
    <t>Beato</t>
  </si>
  <si>
    <t>Belém</t>
  </si>
  <si>
    <t>Benfica</t>
  </si>
  <si>
    <t>Campo Ourique</t>
  </si>
  <si>
    <t>Campolide</t>
  </si>
  <si>
    <t>Carnide</t>
  </si>
  <si>
    <t>Estrela</t>
  </si>
  <si>
    <t xml:space="preserve">Lumiar </t>
  </si>
  <si>
    <t>Marvila</t>
  </si>
  <si>
    <t>Misericórdia</t>
  </si>
  <si>
    <t>Olivais</t>
  </si>
  <si>
    <t>Parque das Nações</t>
  </si>
  <si>
    <t>Penha de França</t>
  </si>
  <si>
    <t>Santa Clara</t>
  </si>
  <si>
    <t>Santa Maria Maior</t>
  </si>
  <si>
    <t>Santo António</t>
  </si>
  <si>
    <t>São Domingos de Benfica</t>
  </si>
  <si>
    <t>São Vicente</t>
  </si>
  <si>
    <t>Fundo de Emergência Social de Lisboa - Agregados Familiares - Pedidos de apoio solicitados e concedidos</t>
  </si>
  <si>
    <t>Perda de alojamento por violência doméstica</t>
  </si>
  <si>
    <t>Fonte: CMLisboa/Departamento para os Direitos Sociais (Dados cedidos pelas juntas de freguesia)</t>
  </si>
  <si>
    <t>RESUMO DA EXECUÇÃO FÍSICA DE 2017</t>
  </si>
  <si>
    <t>RESUMO DA EXECUÇÃO FÍSICA DE 2018</t>
  </si>
  <si>
    <t>(a) Não celebrou contrato de Delegação de Competências para a operacionalização deste Programa</t>
  </si>
  <si>
    <t>Olivais (a)</t>
  </si>
  <si>
    <t>Perda iminente de habitação, por impossibilidade de pagamento de renda/prestação de casa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</si>
</sst>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Arial Narrow"/>
      <family val="2"/>
    </font>
    <font>
      <sz val="11"/>
      <color rgb="FFFF0000"/>
      <name val="Calibri"/>
      <family val="2"/>
      <scheme val="minor"/>
    </font>
    <font>
      <b/>
      <sz val="8"/>
      <name val="Arial Narrow"/>
      <family val="2"/>
    </font>
    <font>
      <sz val="8"/>
      <name val="Franklin Gothic Book"/>
      <family val="2"/>
    </font>
    <font>
      <b/>
      <sz val="10"/>
      <name val="Arial Narrow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88">
    <xf numFmtId="0" fontId="0" fillId="0" borderId="0" xfId="0"/>
    <xf numFmtId="0" fontId="4" fillId="3" borderId="2" xfId="1" applyFont="1" applyFill="1" applyBorder="1" applyAlignment="1">
      <alignment horizontal="center" vertical="center" textRotation="90" wrapText="1"/>
    </xf>
    <xf numFmtId="0" fontId="4" fillId="3" borderId="2" xfId="1" applyFont="1" applyFill="1" applyBorder="1" applyAlignment="1">
      <alignment horizontal="left" textRotation="90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right" vertical="center" wrapText="1"/>
    </xf>
    <xf numFmtId="0" fontId="5" fillId="0" borderId="5" xfId="0" applyNumberFormat="1" applyFont="1" applyFill="1" applyBorder="1" applyAlignment="1" applyProtection="1">
      <alignment horizontal="right" vertical="center" wrapText="1"/>
    </xf>
    <xf numFmtId="0" fontId="4" fillId="0" borderId="2" xfId="0" applyNumberFormat="1" applyFont="1" applyFill="1" applyBorder="1" applyAlignment="1" applyProtection="1">
      <alignment horizontal="right" vertical="center" wrapText="1"/>
    </xf>
    <xf numFmtId="0" fontId="4" fillId="0" borderId="5" xfId="0" applyNumberFormat="1" applyFont="1" applyFill="1" applyBorder="1" applyAlignment="1" applyProtection="1">
      <alignment horizontal="righ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2" xfId="0" quotePrefix="1" applyNumberFormat="1" applyFont="1" applyFill="1" applyBorder="1" applyAlignment="1" applyProtection="1">
      <alignment horizontal="right" vertical="center" wrapText="1"/>
    </xf>
    <xf numFmtId="0" fontId="4" fillId="0" borderId="5" xfId="0" quotePrefix="1" applyNumberFormat="1" applyFont="1" applyFill="1" applyBorder="1" applyAlignment="1" applyProtection="1">
      <alignment horizontal="right" vertical="center" wrapText="1"/>
    </xf>
    <xf numFmtId="0" fontId="4" fillId="3" borderId="2" xfId="0" applyFont="1" applyFill="1" applyBorder="1" applyAlignment="1" applyProtection="1">
      <alignment horizontal="left" vertical="center" wrapText="1"/>
    </xf>
    <xf numFmtId="0" fontId="4" fillId="3" borderId="2" xfId="0" applyNumberFormat="1" applyFont="1" applyFill="1" applyBorder="1" applyAlignment="1" applyProtection="1">
      <alignment horizontal="right" vertical="center" wrapText="1"/>
    </xf>
    <xf numFmtId="0" fontId="4" fillId="3" borderId="5" xfId="0" applyNumberFormat="1" applyFont="1" applyFill="1" applyBorder="1" applyAlignment="1" applyProtection="1">
      <alignment horizontal="right" vertical="center" wrapText="1"/>
    </xf>
    <xf numFmtId="0" fontId="4" fillId="3" borderId="2" xfId="0" quotePrefix="1" applyNumberFormat="1" applyFont="1" applyFill="1" applyBorder="1" applyAlignment="1" applyProtection="1">
      <alignment horizontal="right" vertical="center" wrapText="1"/>
    </xf>
    <xf numFmtId="0" fontId="4" fillId="0" borderId="7" xfId="0" applyFont="1" applyFill="1" applyBorder="1" applyAlignment="1" applyProtection="1">
      <alignment horizontal="right" vertical="center"/>
    </xf>
    <xf numFmtId="0" fontId="4" fillId="0" borderId="8" xfId="0" applyFont="1" applyFill="1" applyBorder="1" applyAlignment="1" applyProtection="1">
      <alignment horizontal="right" vertical="center"/>
    </xf>
    <xf numFmtId="0" fontId="4" fillId="0" borderId="2" xfId="0" applyFont="1" applyFill="1" applyBorder="1" applyAlignment="1" applyProtection="1">
      <alignment horizontal="right" vertical="center"/>
    </xf>
    <xf numFmtId="0" fontId="4" fillId="0" borderId="5" xfId="0" applyFont="1" applyFill="1" applyBorder="1" applyAlignment="1" applyProtection="1">
      <alignment horizontal="right" vertical="center"/>
    </xf>
    <xf numFmtId="0" fontId="4" fillId="0" borderId="5" xfId="0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horizontal="right" vertical="center" wrapText="1"/>
    </xf>
    <xf numFmtId="0" fontId="6" fillId="0" borderId="0" xfId="0" applyFont="1" applyProtection="1"/>
    <xf numFmtId="0" fontId="6" fillId="0" borderId="0" xfId="0" applyFont="1" applyAlignment="1" applyProtection="1">
      <alignment vertical="center"/>
    </xf>
    <xf numFmtId="0" fontId="7" fillId="0" borderId="0" xfId="0" applyFont="1"/>
    <xf numFmtId="0" fontId="8" fillId="0" borderId="0" xfId="0" applyFont="1"/>
    <xf numFmtId="0" fontId="4" fillId="0" borderId="2" xfId="0" applyFont="1" applyBorder="1" applyAlignment="1">
      <alignment wrapText="1"/>
    </xf>
    <xf numFmtId="0" fontId="9" fillId="0" borderId="0" xfId="0" applyFont="1"/>
    <xf numFmtId="0" fontId="5" fillId="3" borderId="2" xfId="0" applyNumberFormat="1" applyFont="1" applyFill="1" applyBorder="1" applyAlignment="1">
      <alignment horizontal="right" vertical="center" wrapText="1"/>
    </xf>
    <xf numFmtId="0" fontId="5" fillId="3" borderId="5" xfId="0" applyNumberFormat="1" applyFont="1" applyFill="1" applyBorder="1" applyAlignment="1">
      <alignment horizontal="right" vertical="center" wrapText="1"/>
    </xf>
    <xf numFmtId="0" fontId="4" fillId="3" borderId="5" xfId="0" applyNumberFormat="1" applyFont="1" applyFill="1" applyBorder="1" applyAlignment="1">
      <alignment horizontal="right" vertical="center" wrapText="1"/>
    </xf>
    <xf numFmtId="0" fontId="4" fillId="3" borderId="2" xfId="0" applyNumberFormat="1" applyFont="1" applyFill="1" applyBorder="1" applyAlignment="1">
      <alignment horizontal="right" vertical="center" wrapText="1"/>
    </xf>
    <xf numFmtId="0" fontId="4" fillId="3" borderId="5" xfId="0" quotePrefix="1" applyNumberFormat="1" applyFont="1" applyFill="1" applyBorder="1" applyAlignment="1">
      <alignment horizontal="right" vertical="center" wrapText="1"/>
    </xf>
    <xf numFmtId="0" fontId="4" fillId="3" borderId="2" xfId="0" quotePrefix="1" applyNumberFormat="1" applyFont="1" applyFill="1" applyBorder="1" applyAlignment="1">
      <alignment horizontal="right" vertical="center" wrapText="1"/>
    </xf>
    <xf numFmtId="0" fontId="4" fillId="3" borderId="8" xfId="0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right" vertical="center"/>
    </xf>
    <xf numFmtId="0" fontId="5" fillId="0" borderId="2" xfId="0" applyNumberFormat="1" applyFont="1" applyFill="1" applyBorder="1" applyAlignment="1">
      <alignment horizontal="right" vertical="center" wrapText="1"/>
    </xf>
    <xf numFmtId="0" fontId="4" fillId="3" borderId="5" xfId="0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10" fillId="0" borderId="0" xfId="0" applyFont="1"/>
    <xf numFmtId="0" fontId="5" fillId="3" borderId="2" xfId="1" applyFont="1" applyFill="1" applyBorder="1" applyAlignment="1">
      <alignment horizontal="center" vertical="center" textRotation="90" wrapText="1"/>
    </xf>
    <xf numFmtId="0" fontId="5" fillId="3" borderId="2" xfId="1" applyFont="1" applyFill="1" applyBorder="1" applyAlignment="1">
      <alignment horizontal="left" textRotation="90" wrapText="1"/>
    </xf>
    <xf numFmtId="0" fontId="5" fillId="0" borderId="2" xfId="0" applyFont="1" applyBorder="1" applyAlignment="1">
      <alignment wrapText="1"/>
    </xf>
    <xf numFmtId="0" fontId="12" fillId="3" borderId="2" xfId="0" applyNumberFormat="1" applyFont="1" applyFill="1" applyBorder="1" applyAlignment="1" applyProtection="1">
      <alignment horizontal="right" vertical="center" wrapText="1"/>
    </xf>
    <xf numFmtId="0" fontId="5" fillId="3" borderId="5" xfId="0" quotePrefix="1" applyNumberFormat="1" applyFont="1" applyFill="1" applyBorder="1" applyAlignment="1">
      <alignment horizontal="right" vertical="center" wrapText="1"/>
    </xf>
    <xf numFmtId="0" fontId="5" fillId="3" borderId="2" xfId="0" quotePrefix="1" applyNumberFormat="1" applyFont="1" applyFill="1" applyBorder="1" applyAlignment="1">
      <alignment horizontal="right" vertical="center" wrapText="1"/>
    </xf>
    <xf numFmtId="0" fontId="5" fillId="3" borderId="8" xfId="0" applyFont="1" applyFill="1" applyBorder="1" applyAlignment="1">
      <alignment horizontal="right" vertical="center"/>
    </xf>
    <xf numFmtId="0" fontId="5" fillId="3" borderId="2" xfId="0" applyFont="1" applyFill="1" applyBorder="1" applyAlignment="1">
      <alignment horizontal="right" vertical="center"/>
    </xf>
    <xf numFmtId="0" fontId="5" fillId="3" borderId="5" xfId="0" applyFont="1" applyFill="1" applyBorder="1" applyAlignment="1">
      <alignment horizontal="right" vertical="center"/>
    </xf>
    <xf numFmtId="0" fontId="5" fillId="3" borderId="5" xfId="0" applyFont="1" applyFill="1" applyBorder="1" applyAlignment="1">
      <alignment horizontal="right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11" fillId="0" borderId="0" xfId="0" applyFont="1"/>
    <xf numFmtId="0" fontId="13" fillId="0" borderId="0" xfId="0" applyFont="1" applyAlignment="1">
      <alignment horizontal="right" vertical="center"/>
    </xf>
    <xf numFmtId="0" fontId="14" fillId="0" borderId="0" xfId="0" applyFont="1"/>
    <xf numFmtId="0" fontId="12" fillId="4" borderId="2" xfId="0" applyNumberFormat="1" applyFont="1" applyFill="1" applyBorder="1" applyAlignment="1" applyProtection="1">
      <alignment horizontal="right" vertical="center" wrapText="1"/>
    </xf>
    <xf numFmtId="0" fontId="4" fillId="3" borderId="0" xfId="0" quotePrefix="1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4" fillId="0" borderId="0" xfId="0" quotePrefix="1" applyFont="1" applyFill="1" applyBorder="1" applyAlignment="1">
      <alignment horizontal="left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5" fillId="0" borderId="0" xfId="0" quotePrefix="1" applyFont="1" applyFill="1" applyBorder="1" applyAlignment="1">
      <alignment horizontal="left" wrapText="1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</cellXfs>
  <cellStyles count="2">
    <cellStyle name="20% - Cor5" xfId="1" builtinId="4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TIAGO~1.SPR\AppData\Local\Temp\FES%20FAMILIAS_2015%20(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_2013"/>
      <sheetName val="2014_2017"/>
      <sheetName val="Gráficos"/>
      <sheetName val="tecnicos"/>
      <sheetName val="Sim-Não"/>
      <sheetName val="Ponto Situação"/>
      <sheetName val="Freguesias atuais"/>
      <sheetName val="Folha1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Ajuda</v>
          </cell>
        </row>
        <row r="2">
          <cell r="A2" t="str">
            <v>Alcântara</v>
          </cell>
        </row>
        <row r="3">
          <cell r="A3" t="str">
            <v>Alvalade</v>
          </cell>
        </row>
        <row r="4">
          <cell r="A4" t="str">
            <v>Areeiro</v>
          </cell>
        </row>
        <row r="5">
          <cell r="A5" t="str">
            <v>Arroios</v>
          </cell>
        </row>
        <row r="6">
          <cell r="A6" t="str">
            <v>Avenidas Novas</v>
          </cell>
        </row>
        <row r="7">
          <cell r="A7" t="str">
            <v>Beato</v>
          </cell>
        </row>
        <row r="8">
          <cell r="A8" t="str">
            <v>Belém</v>
          </cell>
        </row>
        <row r="9">
          <cell r="A9" t="str">
            <v>Benfica</v>
          </cell>
        </row>
        <row r="10">
          <cell r="A10" t="str">
            <v>Campo Ourique</v>
          </cell>
        </row>
        <row r="11">
          <cell r="A11" t="str">
            <v>Campolide</v>
          </cell>
        </row>
        <row r="12">
          <cell r="A12" t="str">
            <v>Carnide</v>
          </cell>
        </row>
        <row r="13">
          <cell r="A13" t="str">
            <v>Estrela</v>
          </cell>
        </row>
        <row r="14">
          <cell r="A14" t="str">
            <v xml:space="preserve">Lumiar </v>
          </cell>
        </row>
        <row r="15">
          <cell r="A15" t="str">
            <v>Marvila</v>
          </cell>
        </row>
        <row r="16">
          <cell r="A16" t="str">
            <v>Misericórdia</v>
          </cell>
        </row>
        <row r="17">
          <cell r="A17" t="str">
            <v>Olivais</v>
          </cell>
        </row>
        <row r="18">
          <cell r="A18" t="str">
            <v>Parque das Nações</v>
          </cell>
        </row>
        <row r="19">
          <cell r="A19" t="str">
            <v>Penha de França</v>
          </cell>
        </row>
        <row r="20">
          <cell r="A20" t="str">
            <v>Santa Clara</v>
          </cell>
        </row>
        <row r="21">
          <cell r="A21" t="str">
            <v>Santa Maria Maior</v>
          </cell>
        </row>
        <row r="22">
          <cell r="A22" t="str">
            <v>Santo António</v>
          </cell>
        </row>
        <row r="23">
          <cell r="A23" t="str">
            <v>São Domingos de Benfica</v>
          </cell>
        </row>
        <row r="24">
          <cell r="A24" t="str">
            <v>São Vicente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workbookViewId="0">
      <selection activeCell="C20" sqref="C20"/>
    </sheetView>
  </sheetViews>
  <sheetFormatPr defaultRowHeight="15" x14ac:dyDescent="0.25"/>
  <cols>
    <col min="1" max="1" width="12.28515625" customWidth="1"/>
  </cols>
  <sheetData>
    <row r="1" spans="1:10" ht="32.25" customHeight="1" x14ac:dyDescent="0.25">
      <c r="A1" s="57" t="s">
        <v>55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6.5" customHeight="1" x14ac:dyDescent="0.25">
      <c r="A2" s="58" t="s">
        <v>19</v>
      </c>
      <c r="B2" s="61" t="s">
        <v>0</v>
      </c>
      <c r="C2" s="61"/>
      <c r="D2" s="61"/>
      <c r="E2" s="61"/>
      <c r="F2" s="61"/>
      <c r="G2" s="61"/>
      <c r="H2" s="61"/>
      <c r="I2" s="61"/>
      <c r="J2" s="61"/>
    </row>
    <row r="3" spans="1:10" ht="16.5" x14ac:dyDescent="0.25">
      <c r="A3" s="59"/>
      <c r="B3" s="62" t="s">
        <v>1</v>
      </c>
      <c r="C3" s="63"/>
      <c r="D3" s="63"/>
      <c r="E3" s="63"/>
      <c r="F3" s="63"/>
      <c r="G3" s="63"/>
      <c r="H3" s="63"/>
      <c r="I3" s="63"/>
      <c r="J3" s="63"/>
    </row>
    <row r="4" spans="1:10" ht="26.25" customHeight="1" x14ac:dyDescent="0.25">
      <c r="A4" s="59"/>
      <c r="B4" s="64" t="s">
        <v>2</v>
      </c>
      <c r="C4" s="65"/>
      <c r="D4" s="66" t="s">
        <v>3</v>
      </c>
      <c r="E4" s="66"/>
      <c r="F4" s="67" t="s">
        <v>4</v>
      </c>
      <c r="G4" s="67"/>
      <c r="H4" s="67"/>
      <c r="I4" s="67"/>
      <c r="J4" s="67"/>
    </row>
    <row r="5" spans="1:10" ht="87" customHeight="1" x14ac:dyDescent="0.25">
      <c r="A5" s="60"/>
      <c r="B5" s="1" t="s">
        <v>5</v>
      </c>
      <c r="C5" s="1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  <c r="I5" s="2" t="s">
        <v>12</v>
      </c>
      <c r="J5" s="2" t="s">
        <v>13</v>
      </c>
    </row>
    <row r="6" spans="1:10" x14ac:dyDescent="0.25">
      <c r="A6" s="3" t="str">
        <f>'[1]Freguesias atuais'!A1</f>
        <v>Ajuda</v>
      </c>
      <c r="B6" s="4">
        <v>961</v>
      </c>
      <c r="C6" s="5">
        <v>961</v>
      </c>
      <c r="D6" s="4">
        <v>2</v>
      </c>
      <c r="E6" s="4">
        <v>959</v>
      </c>
      <c r="F6" s="4">
        <v>737</v>
      </c>
      <c r="G6" s="4">
        <v>0</v>
      </c>
      <c r="H6" s="4">
        <v>207</v>
      </c>
      <c r="I6" s="4">
        <v>16</v>
      </c>
      <c r="J6" s="4">
        <v>1</v>
      </c>
    </row>
    <row r="7" spans="1:10" x14ac:dyDescent="0.25">
      <c r="A7" s="3" t="s">
        <v>14</v>
      </c>
      <c r="B7" s="6">
        <v>227</v>
      </c>
      <c r="C7" s="7">
        <v>212</v>
      </c>
      <c r="D7" s="6">
        <v>8</v>
      </c>
      <c r="E7" s="6">
        <v>204</v>
      </c>
      <c r="F7" s="6">
        <v>193</v>
      </c>
      <c r="G7" s="6">
        <v>0</v>
      </c>
      <c r="H7" s="6">
        <v>19</v>
      </c>
      <c r="I7" s="6">
        <v>0</v>
      </c>
      <c r="J7" s="6">
        <v>0</v>
      </c>
    </row>
    <row r="8" spans="1:10" x14ac:dyDescent="0.25">
      <c r="A8" s="8" t="str">
        <f>'[1]Freguesias atuais'!A3</f>
        <v>Alvalade</v>
      </c>
      <c r="B8" s="9">
        <v>54</v>
      </c>
      <c r="C8" s="10">
        <v>2</v>
      </c>
      <c r="D8" s="9">
        <v>0</v>
      </c>
      <c r="E8" s="9">
        <v>2</v>
      </c>
      <c r="F8" s="9">
        <v>2</v>
      </c>
      <c r="G8" s="9">
        <v>0</v>
      </c>
      <c r="H8" s="9">
        <v>0</v>
      </c>
      <c r="I8" s="9">
        <v>0</v>
      </c>
      <c r="J8" s="9">
        <v>0</v>
      </c>
    </row>
    <row r="9" spans="1:10" x14ac:dyDescent="0.25">
      <c r="A9" s="8" t="str">
        <f>'[1]Freguesias atuais'!A4</f>
        <v>Areeiro</v>
      </c>
      <c r="B9" s="9">
        <v>19</v>
      </c>
      <c r="C9" s="10">
        <v>4</v>
      </c>
      <c r="D9" s="9">
        <v>0</v>
      </c>
      <c r="E9" s="9">
        <v>4</v>
      </c>
      <c r="F9" s="9">
        <v>4</v>
      </c>
      <c r="G9" s="9">
        <v>0</v>
      </c>
      <c r="H9" s="9">
        <v>0</v>
      </c>
      <c r="I9" s="9">
        <v>0</v>
      </c>
      <c r="J9" s="9">
        <v>0</v>
      </c>
    </row>
    <row r="10" spans="1:10" x14ac:dyDescent="0.25">
      <c r="A10" s="11" t="str">
        <f>'[1]Freguesias atuais'!A5</f>
        <v>Arroios</v>
      </c>
      <c r="B10" s="9">
        <v>43</v>
      </c>
      <c r="C10" s="7">
        <v>37</v>
      </c>
      <c r="D10" s="12">
        <v>0</v>
      </c>
      <c r="E10" s="12">
        <v>37</v>
      </c>
      <c r="F10" s="6">
        <v>33</v>
      </c>
      <c r="G10" s="6">
        <v>0</v>
      </c>
      <c r="H10" s="6">
        <v>3</v>
      </c>
      <c r="I10" s="6">
        <v>1</v>
      </c>
      <c r="J10" s="6">
        <v>0</v>
      </c>
    </row>
    <row r="11" spans="1:10" x14ac:dyDescent="0.25">
      <c r="A11" s="11" t="str">
        <f>'[1]Freguesias atuais'!A6</f>
        <v>Avenidas Novas</v>
      </c>
      <c r="B11" s="9">
        <v>6</v>
      </c>
      <c r="C11" s="10">
        <v>6</v>
      </c>
      <c r="D11" s="9">
        <v>0</v>
      </c>
      <c r="E11" s="9">
        <v>6</v>
      </c>
      <c r="F11" s="9">
        <v>5</v>
      </c>
      <c r="G11" s="9">
        <v>0</v>
      </c>
      <c r="H11" s="9">
        <v>1</v>
      </c>
      <c r="I11" s="9">
        <v>0</v>
      </c>
      <c r="J11" s="9">
        <v>0</v>
      </c>
    </row>
    <row r="12" spans="1:10" x14ac:dyDescent="0.25">
      <c r="A12" s="11" t="str">
        <f>'[1]Freguesias atuais'!A7</f>
        <v>Beato</v>
      </c>
      <c r="B12" s="6">
        <v>116</v>
      </c>
      <c r="C12" s="7">
        <v>116</v>
      </c>
      <c r="D12" s="6">
        <v>0</v>
      </c>
      <c r="E12" s="6">
        <v>116</v>
      </c>
      <c r="F12" s="6">
        <v>0</v>
      </c>
      <c r="G12" s="6">
        <v>0</v>
      </c>
      <c r="H12" s="6">
        <v>0</v>
      </c>
      <c r="I12" s="6">
        <v>0</v>
      </c>
      <c r="J12" s="6">
        <v>116</v>
      </c>
    </row>
    <row r="13" spans="1:10" x14ac:dyDescent="0.25">
      <c r="A13" s="11" t="str">
        <f>'[1]Freguesias atuais'!A8</f>
        <v>Belém</v>
      </c>
      <c r="B13" s="12">
        <v>161</v>
      </c>
      <c r="C13" s="13">
        <v>131</v>
      </c>
      <c r="D13" s="6">
        <v>0</v>
      </c>
      <c r="E13" s="6">
        <v>131</v>
      </c>
      <c r="F13" s="6" t="s">
        <v>15</v>
      </c>
      <c r="G13" s="6" t="s">
        <v>15</v>
      </c>
      <c r="H13" s="6" t="s">
        <v>15</v>
      </c>
      <c r="I13" s="6" t="s">
        <v>15</v>
      </c>
      <c r="J13" s="6" t="s">
        <v>15</v>
      </c>
    </row>
    <row r="14" spans="1:10" x14ac:dyDescent="0.25">
      <c r="A14" s="3" t="str">
        <f>'[1]Freguesias atuais'!A9</f>
        <v>Benfica</v>
      </c>
      <c r="B14" s="6">
        <v>31</v>
      </c>
      <c r="C14" s="7">
        <v>29</v>
      </c>
      <c r="D14" s="6">
        <v>0</v>
      </c>
      <c r="E14" s="6">
        <v>29</v>
      </c>
      <c r="F14" s="6">
        <v>15</v>
      </c>
      <c r="G14" s="6">
        <v>0</v>
      </c>
      <c r="H14" s="6">
        <v>16</v>
      </c>
      <c r="I14" s="6">
        <v>0</v>
      </c>
      <c r="J14" s="6">
        <v>0</v>
      </c>
    </row>
    <row r="15" spans="1:10" ht="18" customHeight="1" x14ac:dyDescent="0.25">
      <c r="A15" s="11" t="str">
        <f>'[1]Freguesias atuais'!A10</f>
        <v>Campo Ourique</v>
      </c>
      <c r="B15" s="14">
        <v>30</v>
      </c>
      <c r="C15" s="7">
        <v>19</v>
      </c>
      <c r="D15" s="6">
        <v>0</v>
      </c>
      <c r="E15" s="6">
        <v>19</v>
      </c>
      <c r="F15" s="6">
        <v>19</v>
      </c>
      <c r="G15" s="6">
        <v>0</v>
      </c>
      <c r="H15" s="6">
        <v>0</v>
      </c>
      <c r="I15" s="6">
        <v>0</v>
      </c>
      <c r="J15" s="6">
        <v>0</v>
      </c>
    </row>
    <row r="16" spans="1:10" x14ac:dyDescent="0.25">
      <c r="A16" s="3" t="str">
        <f>'[1]Freguesias atuais'!A11</f>
        <v>Campolide</v>
      </c>
      <c r="B16" s="15">
        <v>78</v>
      </c>
      <c r="C16" s="16">
        <v>40</v>
      </c>
      <c r="D16" s="17">
        <v>0</v>
      </c>
      <c r="E16" s="17">
        <v>40</v>
      </c>
      <c r="F16" s="17">
        <v>17</v>
      </c>
      <c r="G16" s="17">
        <v>0</v>
      </c>
      <c r="H16" s="17">
        <v>23</v>
      </c>
      <c r="I16" s="17">
        <v>0</v>
      </c>
      <c r="J16" s="17">
        <v>0</v>
      </c>
    </row>
    <row r="17" spans="1:10" x14ac:dyDescent="0.25">
      <c r="A17" s="11" t="str">
        <f>'[1]Freguesias atuais'!A12</f>
        <v>Carnide</v>
      </c>
      <c r="B17" s="9">
        <v>4</v>
      </c>
      <c r="C17" s="10">
        <v>3</v>
      </c>
      <c r="D17" s="9">
        <v>0</v>
      </c>
      <c r="E17" s="9">
        <v>3</v>
      </c>
      <c r="F17" s="6" t="s">
        <v>15</v>
      </c>
      <c r="G17" s="6" t="s">
        <v>15</v>
      </c>
      <c r="H17" s="6" t="s">
        <v>15</v>
      </c>
      <c r="I17" s="6" t="s">
        <v>15</v>
      </c>
      <c r="J17" s="6" t="s">
        <v>15</v>
      </c>
    </row>
    <row r="18" spans="1:10" x14ac:dyDescent="0.25">
      <c r="A18" s="3" t="str">
        <f>'[1]Freguesias atuais'!A13</f>
        <v>Estrela</v>
      </c>
      <c r="B18" s="4">
        <v>33</v>
      </c>
      <c r="C18" s="7">
        <v>28</v>
      </c>
      <c r="D18" s="6">
        <v>2</v>
      </c>
      <c r="E18" s="6">
        <v>26</v>
      </c>
      <c r="F18" s="6">
        <v>26</v>
      </c>
      <c r="G18" s="6">
        <v>0</v>
      </c>
      <c r="H18" s="6">
        <v>2</v>
      </c>
      <c r="I18" s="6">
        <v>0</v>
      </c>
      <c r="J18" s="6">
        <v>0</v>
      </c>
    </row>
    <row r="19" spans="1:10" x14ac:dyDescent="0.25">
      <c r="A19" s="11" t="str">
        <f>'[1]Freguesias atuais'!A14</f>
        <v xml:space="preserve">Lumiar </v>
      </c>
      <c r="B19" s="6" t="s">
        <v>15</v>
      </c>
      <c r="C19" s="6" t="s">
        <v>15</v>
      </c>
      <c r="D19" s="6" t="s">
        <v>15</v>
      </c>
      <c r="E19" s="6" t="s">
        <v>15</v>
      </c>
      <c r="F19" s="6" t="s">
        <v>15</v>
      </c>
      <c r="G19" s="6" t="s">
        <v>15</v>
      </c>
      <c r="H19" s="6" t="s">
        <v>15</v>
      </c>
      <c r="I19" s="6" t="s">
        <v>15</v>
      </c>
      <c r="J19" s="6" t="s">
        <v>15</v>
      </c>
    </row>
    <row r="20" spans="1:10" x14ac:dyDescent="0.25">
      <c r="A20" s="3" t="str">
        <f>'[1]Freguesias atuais'!A15</f>
        <v>Marvila</v>
      </c>
      <c r="B20" s="17">
        <v>122</v>
      </c>
      <c r="C20" s="18">
        <v>18</v>
      </c>
      <c r="D20" s="17">
        <v>0</v>
      </c>
      <c r="E20" s="17">
        <v>18</v>
      </c>
      <c r="F20" s="17">
        <v>11</v>
      </c>
      <c r="G20" s="17">
        <v>0</v>
      </c>
      <c r="H20" s="17">
        <v>7</v>
      </c>
      <c r="I20" s="17">
        <v>0</v>
      </c>
      <c r="J20" s="17">
        <v>0</v>
      </c>
    </row>
    <row r="21" spans="1:10" x14ac:dyDescent="0.25">
      <c r="A21" s="11" t="str">
        <f>'[1]Freguesias atuais'!A16</f>
        <v>Misericórdia</v>
      </c>
      <c r="B21" s="6">
        <v>114</v>
      </c>
      <c r="C21" s="7">
        <v>112</v>
      </c>
      <c r="D21" s="6">
        <v>2</v>
      </c>
      <c r="E21" s="6">
        <v>110</v>
      </c>
      <c r="F21" s="6">
        <v>84</v>
      </c>
      <c r="G21" s="6">
        <v>0</v>
      </c>
      <c r="H21" s="6">
        <v>16</v>
      </c>
      <c r="I21" s="6">
        <v>2</v>
      </c>
      <c r="J21" s="6">
        <v>10</v>
      </c>
    </row>
    <row r="22" spans="1:10" x14ac:dyDescent="0.25">
      <c r="A22" s="11" t="str">
        <f>'[1]Freguesias atuais'!A17</f>
        <v>Olivais</v>
      </c>
      <c r="B22" s="6">
        <v>211</v>
      </c>
      <c r="C22" s="7">
        <v>21</v>
      </c>
      <c r="D22" s="6">
        <v>0</v>
      </c>
      <c r="E22" s="6">
        <v>21</v>
      </c>
      <c r="F22" s="12">
        <v>21</v>
      </c>
      <c r="G22" s="12">
        <v>0</v>
      </c>
      <c r="H22" s="12">
        <v>12</v>
      </c>
      <c r="I22" s="12">
        <v>0</v>
      </c>
      <c r="J22" s="12">
        <v>0</v>
      </c>
    </row>
    <row r="23" spans="1:10" ht="25.5" x14ac:dyDescent="0.25">
      <c r="A23" s="11" t="str">
        <f>'[1]Freguesias atuais'!A18</f>
        <v>Parque das Nações</v>
      </c>
      <c r="B23" s="9">
        <v>3</v>
      </c>
      <c r="C23" s="10">
        <v>2</v>
      </c>
      <c r="D23" s="9">
        <v>2</v>
      </c>
      <c r="E23" s="9">
        <v>0</v>
      </c>
      <c r="F23" s="9">
        <v>2</v>
      </c>
      <c r="G23" s="9">
        <v>0</v>
      </c>
      <c r="H23" s="9">
        <v>0</v>
      </c>
      <c r="I23" s="9">
        <v>0</v>
      </c>
      <c r="J23" s="9">
        <v>0</v>
      </c>
    </row>
    <row r="24" spans="1:10" x14ac:dyDescent="0.25">
      <c r="A24" s="11" t="str">
        <f>'[1]Freguesias atuais'!A19</f>
        <v>Penha de França</v>
      </c>
      <c r="B24" s="6">
        <v>208</v>
      </c>
      <c r="C24" s="7">
        <v>180</v>
      </c>
      <c r="D24" s="6">
        <v>2</v>
      </c>
      <c r="E24" s="6">
        <v>178</v>
      </c>
      <c r="F24" s="6">
        <v>133</v>
      </c>
      <c r="G24" s="6">
        <v>0</v>
      </c>
      <c r="H24" s="6">
        <v>23</v>
      </c>
      <c r="I24" s="6">
        <v>0</v>
      </c>
      <c r="J24" s="6">
        <v>180</v>
      </c>
    </row>
    <row r="25" spans="1:10" x14ac:dyDescent="0.25">
      <c r="A25" s="11" t="str">
        <f>'[1]Freguesias atuais'!A20</f>
        <v>Santa Clara</v>
      </c>
      <c r="B25" s="9">
        <v>0</v>
      </c>
      <c r="C25" s="10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</row>
    <row r="26" spans="1:10" x14ac:dyDescent="0.25">
      <c r="A26" s="11" t="str">
        <f>'[1]Freguesias atuais'!A21</f>
        <v>Santa Maria Maior</v>
      </c>
      <c r="B26" s="6">
        <v>354</v>
      </c>
      <c r="C26" s="7">
        <v>54</v>
      </c>
      <c r="D26" s="6">
        <v>0</v>
      </c>
      <c r="E26" s="6">
        <v>54</v>
      </c>
      <c r="F26" s="6">
        <v>37</v>
      </c>
      <c r="G26" s="6">
        <v>0</v>
      </c>
      <c r="H26" s="6">
        <v>16</v>
      </c>
      <c r="I26" s="6">
        <v>1</v>
      </c>
      <c r="J26" s="6">
        <v>0</v>
      </c>
    </row>
    <row r="27" spans="1:10" x14ac:dyDescent="0.25">
      <c r="A27" s="11" t="str">
        <f>'[1]Freguesias atuais'!A22</f>
        <v>Santo António</v>
      </c>
      <c r="B27" s="6">
        <v>21</v>
      </c>
      <c r="C27" s="7">
        <v>20</v>
      </c>
      <c r="D27" s="12">
        <v>0</v>
      </c>
      <c r="E27" s="12">
        <v>20</v>
      </c>
      <c r="F27" s="6">
        <v>14</v>
      </c>
      <c r="G27" s="6">
        <v>0</v>
      </c>
      <c r="H27" s="6">
        <v>5</v>
      </c>
      <c r="I27" s="6">
        <v>1</v>
      </c>
      <c r="J27" s="6">
        <v>0</v>
      </c>
    </row>
    <row r="28" spans="1:10" ht="25.5" x14ac:dyDescent="0.25">
      <c r="A28" s="3" t="str">
        <f>'[1]Freguesias atuais'!A23</f>
        <v>São Domingos de Benfica</v>
      </c>
      <c r="B28" s="6">
        <v>79</v>
      </c>
      <c r="C28" s="7">
        <v>15</v>
      </c>
      <c r="D28" s="6">
        <v>2</v>
      </c>
      <c r="E28" s="6">
        <v>13</v>
      </c>
      <c r="F28" s="6">
        <v>15</v>
      </c>
      <c r="G28" s="6">
        <v>0</v>
      </c>
      <c r="H28" s="6">
        <v>9</v>
      </c>
      <c r="I28" s="6">
        <v>1</v>
      </c>
      <c r="J28" s="6">
        <v>0</v>
      </c>
    </row>
    <row r="29" spans="1:10" x14ac:dyDescent="0.25">
      <c r="A29" s="3" t="str">
        <f>'[1]Freguesias atuais'!A24</f>
        <v>São Vicente</v>
      </c>
      <c r="B29" s="6">
        <v>45</v>
      </c>
      <c r="C29" s="19">
        <v>26</v>
      </c>
      <c r="D29" s="20">
        <v>0</v>
      </c>
      <c r="E29" s="20">
        <v>26</v>
      </c>
      <c r="F29" s="20">
        <v>24</v>
      </c>
      <c r="G29" s="20">
        <v>0</v>
      </c>
      <c r="H29" s="20">
        <v>2</v>
      </c>
      <c r="I29" s="20">
        <v>0</v>
      </c>
      <c r="J29" s="20">
        <v>0</v>
      </c>
    </row>
    <row r="30" spans="1:10" x14ac:dyDescent="0.25">
      <c r="A30" s="21" t="s">
        <v>16</v>
      </c>
      <c r="B30" s="22">
        <f>SUM(B6:B29)</f>
        <v>2920</v>
      </c>
      <c r="C30" s="22">
        <f>SUM(C6:C29)</f>
        <v>2036</v>
      </c>
      <c r="D30" s="22">
        <f t="shared" ref="D30:E30" si="0">SUM(D6:D29)</f>
        <v>20</v>
      </c>
      <c r="E30" s="22">
        <f t="shared" si="0"/>
        <v>2016</v>
      </c>
      <c r="F30" s="22">
        <f>SUM(F6:F29)</f>
        <v>1392</v>
      </c>
      <c r="G30" s="22">
        <f t="shared" ref="G30:J30" si="1">SUM(G6:G29)</f>
        <v>0</v>
      </c>
      <c r="H30" s="22">
        <f t="shared" si="1"/>
        <v>361</v>
      </c>
      <c r="I30" s="22">
        <f t="shared" si="1"/>
        <v>22</v>
      </c>
      <c r="J30" s="22">
        <f t="shared" si="1"/>
        <v>307</v>
      </c>
    </row>
    <row r="31" spans="1:10" x14ac:dyDescent="0.25">
      <c r="A31" s="56" t="s">
        <v>17</v>
      </c>
      <c r="B31" s="56"/>
      <c r="C31" s="56"/>
      <c r="D31" s="56"/>
      <c r="E31" s="56"/>
      <c r="F31" s="56"/>
      <c r="G31" s="56"/>
      <c r="H31" s="56"/>
      <c r="I31" s="56"/>
      <c r="J31" s="56"/>
    </row>
    <row r="32" spans="1:10" ht="16.5" x14ac:dyDescent="0.3">
      <c r="A32" s="23"/>
      <c r="B32" s="23"/>
      <c r="C32" s="23"/>
      <c r="D32" s="23"/>
      <c r="E32" s="23"/>
      <c r="F32" s="23"/>
      <c r="G32" s="23"/>
      <c r="H32" s="23"/>
      <c r="I32" s="23"/>
      <c r="J32" s="23"/>
    </row>
    <row r="33" spans="1:10" ht="16.5" x14ac:dyDescent="0.3">
      <c r="A33" s="24" t="s">
        <v>57</v>
      </c>
      <c r="B33" s="23"/>
      <c r="C33" s="23"/>
      <c r="D33" s="23"/>
      <c r="E33" s="23"/>
      <c r="F33" s="23"/>
      <c r="G33" s="23"/>
      <c r="H33" s="23"/>
      <c r="I33" s="23"/>
      <c r="J33" s="23"/>
    </row>
  </sheetData>
  <mergeCells count="8">
    <mergeCell ref="A31:J31"/>
    <mergeCell ref="A1:J1"/>
    <mergeCell ref="A2:A5"/>
    <mergeCell ref="B2:J2"/>
    <mergeCell ref="B3:J3"/>
    <mergeCell ref="B4:C4"/>
    <mergeCell ref="D4:E4"/>
    <mergeCell ref="F4:J4"/>
  </mergeCells>
  <dataValidations count="1">
    <dataValidation type="list" allowBlank="1" showInputMessage="1" showErrorMessage="1" sqref="A6:A29">
      <formula1>tjf</formula1>
    </dataValidation>
  </dataValidations>
  <pageMargins left="0.7" right="0.7" top="0.75" bottom="0.75" header="0.3" footer="0.3"/>
  <pageSetup paperSize="9" scale="94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workbookViewId="0">
      <selection activeCell="D35" sqref="D35"/>
    </sheetView>
  </sheetViews>
  <sheetFormatPr defaultRowHeight="15" x14ac:dyDescent="0.25"/>
  <cols>
    <col min="1" max="1" width="14.28515625" customWidth="1"/>
    <col min="2" max="2" width="5.7109375" customWidth="1"/>
    <col min="3" max="3" width="5.85546875" customWidth="1"/>
    <col min="4" max="4" width="5.7109375" customWidth="1"/>
    <col min="5" max="5" width="6" customWidth="1"/>
    <col min="6" max="6" width="5.7109375" customWidth="1"/>
    <col min="7" max="7" width="6.140625" customWidth="1"/>
    <col min="8" max="8" width="5.85546875" customWidth="1"/>
    <col min="9" max="9" width="6.28515625" customWidth="1"/>
    <col min="10" max="10" width="5.42578125" customWidth="1"/>
    <col min="11" max="11" width="6" customWidth="1"/>
    <col min="12" max="12" width="5.7109375" customWidth="1"/>
    <col min="13" max="13" width="5" customWidth="1"/>
    <col min="14" max="14" width="4.85546875" customWidth="1"/>
  </cols>
  <sheetData>
    <row r="1" spans="1:14" ht="33.75" customHeight="1" x14ac:dyDescent="0.25">
      <c r="A1" s="68" t="s">
        <v>55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3" spans="1:14" x14ac:dyDescent="0.25">
      <c r="A3" s="69" t="s">
        <v>18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 ht="33" customHeight="1" x14ac:dyDescent="0.25">
      <c r="A4" s="77" t="s">
        <v>19</v>
      </c>
      <c r="B4" s="71" t="s">
        <v>2</v>
      </c>
      <c r="C4" s="72"/>
      <c r="D4" s="71" t="s">
        <v>20</v>
      </c>
      <c r="E4" s="73"/>
      <c r="F4" s="73"/>
      <c r="G4" s="73"/>
      <c r="H4" s="73"/>
      <c r="I4" s="72"/>
      <c r="J4" s="74" t="s">
        <v>21</v>
      </c>
      <c r="K4" s="75"/>
      <c r="L4" s="75"/>
      <c r="M4" s="75"/>
      <c r="N4" s="76"/>
    </row>
    <row r="5" spans="1:14" ht="168" x14ac:dyDescent="0.25">
      <c r="A5" s="78"/>
      <c r="B5" s="1" t="s">
        <v>5</v>
      </c>
      <c r="C5" s="1" t="s">
        <v>6</v>
      </c>
      <c r="D5" s="2" t="s">
        <v>22</v>
      </c>
      <c r="E5" s="2" t="s">
        <v>23</v>
      </c>
      <c r="F5" s="2" t="s">
        <v>56</v>
      </c>
      <c r="G5" s="2" t="s">
        <v>24</v>
      </c>
      <c r="H5" s="2" t="s">
        <v>25</v>
      </c>
      <c r="I5" s="2" t="s">
        <v>26</v>
      </c>
      <c r="J5" s="2" t="s">
        <v>27</v>
      </c>
      <c r="K5" s="2" t="s">
        <v>28</v>
      </c>
      <c r="L5" s="2" t="s">
        <v>29</v>
      </c>
      <c r="M5" s="2" t="s">
        <v>30</v>
      </c>
      <c r="N5" s="2" t="s">
        <v>31</v>
      </c>
    </row>
    <row r="6" spans="1:14" x14ac:dyDescent="0.25">
      <c r="A6" s="25" t="s">
        <v>32</v>
      </c>
      <c r="B6" s="27">
        <v>928</v>
      </c>
      <c r="C6" s="28">
        <v>928</v>
      </c>
      <c r="D6" s="27">
        <v>0</v>
      </c>
      <c r="E6" s="27">
        <v>30</v>
      </c>
      <c r="F6" s="27">
        <v>0</v>
      </c>
      <c r="G6" s="27">
        <v>0</v>
      </c>
      <c r="H6" s="27">
        <v>410</v>
      </c>
      <c r="I6" s="27">
        <v>488</v>
      </c>
      <c r="J6" s="27">
        <v>440</v>
      </c>
      <c r="K6" s="27">
        <v>192</v>
      </c>
      <c r="L6" s="27">
        <v>137</v>
      </c>
      <c r="M6" s="27">
        <v>43</v>
      </c>
      <c r="N6" s="27">
        <v>116</v>
      </c>
    </row>
    <row r="7" spans="1:14" x14ac:dyDescent="0.25">
      <c r="A7" s="25" t="s">
        <v>14</v>
      </c>
      <c r="B7" s="27">
        <v>133</v>
      </c>
      <c r="C7" s="29">
        <v>131</v>
      </c>
      <c r="D7" s="30">
        <v>0</v>
      </c>
      <c r="E7" s="30">
        <v>3</v>
      </c>
      <c r="F7" s="30">
        <v>2</v>
      </c>
      <c r="G7" s="30">
        <v>0</v>
      </c>
      <c r="H7" s="30">
        <v>42</v>
      </c>
      <c r="I7" s="30">
        <v>84</v>
      </c>
      <c r="J7" s="30">
        <v>65</v>
      </c>
      <c r="K7" s="30">
        <v>195</v>
      </c>
      <c r="L7" s="30">
        <v>33</v>
      </c>
      <c r="M7" s="30">
        <v>1</v>
      </c>
      <c r="N7" s="30">
        <v>9</v>
      </c>
    </row>
    <row r="8" spans="1:14" x14ac:dyDescent="0.25">
      <c r="A8" s="25" t="s">
        <v>33</v>
      </c>
      <c r="B8" s="27">
        <v>128</v>
      </c>
      <c r="C8" s="31">
        <v>7</v>
      </c>
      <c r="D8" s="32">
        <v>0</v>
      </c>
      <c r="E8" s="32">
        <v>7</v>
      </c>
      <c r="F8" s="32">
        <v>0</v>
      </c>
      <c r="G8" s="32">
        <v>0</v>
      </c>
      <c r="H8" s="32">
        <v>0</v>
      </c>
      <c r="I8" s="32">
        <v>0</v>
      </c>
      <c r="J8" s="32">
        <v>6</v>
      </c>
      <c r="K8" s="32">
        <v>2</v>
      </c>
      <c r="L8" s="32">
        <v>1</v>
      </c>
      <c r="M8" s="32">
        <v>1</v>
      </c>
      <c r="N8" s="32">
        <v>0</v>
      </c>
    </row>
    <row r="9" spans="1:14" x14ac:dyDescent="0.25">
      <c r="A9" s="25" t="s">
        <v>34</v>
      </c>
      <c r="B9" s="27">
        <v>13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2">
        <v>0</v>
      </c>
    </row>
    <row r="10" spans="1:14" x14ac:dyDescent="0.25">
      <c r="A10" s="25" t="s">
        <v>35</v>
      </c>
      <c r="B10" s="27">
        <v>14</v>
      </c>
      <c r="C10" s="29">
        <v>8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8</v>
      </c>
      <c r="J10" s="30">
        <v>4</v>
      </c>
      <c r="K10" s="30">
        <v>4</v>
      </c>
      <c r="L10" s="30">
        <v>0</v>
      </c>
      <c r="M10" s="30">
        <v>0</v>
      </c>
      <c r="N10" s="30">
        <v>0</v>
      </c>
    </row>
    <row r="11" spans="1:14" ht="15" customHeight="1" x14ac:dyDescent="0.25">
      <c r="A11" s="25" t="s">
        <v>36</v>
      </c>
      <c r="B11" s="27">
        <v>35</v>
      </c>
      <c r="C11" s="31">
        <v>33</v>
      </c>
      <c r="D11" s="32">
        <v>0</v>
      </c>
      <c r="E11" s="32">
        <v>0</v>
      </c>
      <c r="F11" s="32">
        <v>0</v>
      </c>
      <c r="G11" s="32">
        <v>0</v>
      </c>
      <c r="H11" s="32">
        <v>31</v>
      </c>
      <c r="I11" s="32">
        <v>2</v>
      </c>
      <c r="J11" s="32">
        <v>7</v>
      </c>
      <c r="K11" s="32">
        <v>24</v>
      </c>
      <c r="L11" s="32">
        <v>2</v>
      </c>
      <c r="M11" s="32">
        <v>0</v>
      </c>
      <c r="N11" s="32">
        <v>0</v>
      </c>
    </row>
    <row r="12" spans="1:14" x14ac:dyDescent="0.25">
      <c r="A12" s="25" t="s">
        <v>37</v>
      </c>
      <c r="B12" s="27">
        <v>168</v>
      </c>
      <c r="C12" s="29">
        <v>168</v>
      </c>
      <c r="D12" s="32">
        <v>0</v>
      </c>
      <c r="E12" s="32">
        <v>0</v>
      </c>
      <c r="F12" s="32">
        <v>0</v>
      </c>
      <c r="G12" s="32">
        <v>0</v>
      </c>
      <c r="H12" s="30">
        <v>0</v>
      </c>
      <c r="I12" s="30">
        <v>168</v>
      </c>
      <c r="J12" s="30">
        <v>0</v>
      </c>
      <c r="K12" s="30">
        <v>0</v>
      </c>
      <c r="L12" s="30">
        <v>0</v>
      </c>
      <c r="M12" s="30">
        <v>0</v>
      </c>
      <c r="N12" s="30">
        <v>168</v>
      </c>
    </row>
    <row r="13" spans="1:14" x14ac:dyDescent="0.25">
      <c r="A13" s="25" t="s">
        <v>38</v>
      </c>
      <c r="B13" s="27">
        <v>158</v>
      </c>
      <c r="C13" s="29">
        <v>150</v>
      </c>
      <c r="D13" s="32">
        <v>0</v>
      </c>
      <c r="E13" s="32">
        <v>0</v>
      </c>
      <c r="F13" s="32">
        <v>0</v>
      </c>
      <c r="G13" s="32">
        <v>0</v>
      </c>
      <c r="H13" s="30">
        <v>10</v>
      </c>
      <c r="I13" s="30">
        <v>140</v>
      </c>
      <c r="J13" s="30">
        <v>9</v>
      </c>
      <c r="K13" s="30">
        <v>1</v>
      </c>
      <c r="L13" s="30">
        <v>0</v>
      </c>
      <c r="M13" s="30">
        <v>0</v>
      </c>
      <c r="N13" s="30">
        <v>140</v>
      </c>
    </row>
    <row r="14" spans="1:14" x14ac:dyDescent="0.25">
      <c r="A14" s="25" t="s">
        <v>39</v>
      </c>
      <c r="B14" s="27">
        <v>53</v>
      </c>
      <c r="C14" s="29">
        <v>44</v>
      </c>
      <c r="D14" s="30">
        <v>0</v>
      </c>
      <c r="E14" s="30">
        <v>0</v>
      </c>
      <c r="F14" s="30">
        <v>0</v>
      </c>
      <c r="G14" s="30">
        <v>0</v>
      </c>
      <c r="H14" s="30">
        <v>16</v>
      </c>
      <c r="I14" s="30">
        <v>44</v>
      </c>
      <c r="J14" s="30">
        <v>16</v>
      </c>
      <c r="K14" s="30">
        <v>4</v>
      </c>
      <c r="L14" s="30">
        <v>19</v>
      </c>
      <c r="M14" s="30">
        <v>2</v>
      </c>
      <c r="N14" s="30">
        <v>0</v>
      </c>
    </row>
    <row r="15" spans="1:14" ht="18" customHeight="1" x14ac:dyDescent="0.25">
      <c r="A15" s="25" t="s">
        <v>40</v>
      </c>
      <c r="B15" s="27">
        <v>22</v>
      </c>
      <c r="C15" s="29">
        <v>22</v>
      </c>
      <c r="D15" s="30">
        <v>1</v>
      </c>
      <c r="E15" s="30">
        <v>0</v>
      </c>
      <c r="F15" s="30">
        <v>0</v>
      </c>
      <c r="G15" s="30">
        <v>0</v>
      </c>
      <c r="H15" s="30">
        <v>14</v>
      </c>
      <c r="I15" s="30">
        <v>7</v>
      </c>
      <c r="J15" s="30">
        <v>20</v>
      </c>
      <c r="K15" s="30">
        <v>6</v>
      </c>
      <c r="L15" s="30">
        <v>1</v>
      </c>
      <c r="M15" s="30">
        <v>0</v>
      </c>
      <c r="N15" s="30">
        <v>0</v>
      </c>
    </row>
    <row r="16" spans="1:14" x14ac:dyDescent="0.25">
      <c r="A16" s="25" t="s">
        <v>41</v>
      </c>
      <c r="B16" s="27">
        <v>63</v>
      </c>
      <c r="C16" s="33">
        <v>49</v>
      </c>
      <c r="D16" s="34">
        <v>0</v>
      </c>
      <c r="E16" s="34">
        <v>0</v>
      </c>
      <c r="F16" s="34">
        <v>0</v>
      </c>
      <c r="G16" s="34">
        <v>0</v>
      </c>
      <c r="H16" s="34">
        <v>18</v>
      </c>
      <c r="I16" s="34">
        <v>31</v>
      </c>
      <c r="J16" s="34">
        <v>18</v>
      </c>
      <c r="K16" s="34">
        <v>1</v>
      </c>
      <c r="L16" s="34">
        <v>30</v>
      </c>
      <c r="M16" s="34">
        <v>0</v>
      </c>
      <c r="N16" s="34">
        <v>0</v>
      </c>
    </row>
    <row r="17" spans="1:14" x14ac:dyDescent="0.25">
      <c r="A17" s="25" t="s">
        <v>42</v>
      </c>
      <c r="B17" s="27">
        <v>3</v>
      </c>
      <c r="C17" s="31">
        <v>3</v>
      </c>
      <c r="D17" s="32">
        <v>0</v>
      </c>
      <c r="E17" s="32">
        <v>1</v>
      </c>
      <c r="F17" s="32">
        <v>0</v>
      </c>
      <c r="G17" s="32">
        <v>0</v>
      </c>
      <c r="H17" s="32">
        <v>0</v>
      </c>
      <c r="I17" s="32">
        <v>2</v>
      </c>
      <c r="J17" s="32">
        <v>3</v>
      </c>
      <c r="K17" s="32">
        <v>3</v>
      </c>
      <c r="L17" s="32">
        <v>3</v>
      </c>
      <c r="M17" s="32">
        <v>3</v>
      </c>
      <c r="N17" s="32">
        <v>3</v>
      </c>
    </row>
    <row r="18" spans="1:14" x14ac:dyDescent="0.25">
      <c r="A18" s="25" t="s">
        <v>43</v>
      </c>
      <c r="B18" s="27">
        <v>38</v>
      </c>
      <c r="C18" s="29">
        <v>38</v>
      </c>
      <c r="D18" s="30">
        <v>1</v>
      </c>
      <c r="E18" s="30">
        <v>5</v>
      </c>
      <c r="F18" s="30">
        <v>2</v>
      </c>
      <c r="G18" s="30">
        <v>0</v>
      </c>
      <c r="H18" s="30">
        <v>16</v>
      </c>
      <c r="I18" s="30">
        <v>14</v>
      </c>
      <c r="J18" s="30">
        <v>19</v>
      </c>
      <c r="K18" s="30">
        <v>9</v>
      </c>
      <c r="L18" s="30">
        <v>4</v>
      </c>
      <c r="M18" s="30">
        <v>2</v>
      </c>
      <c r="N18" s="30">
        <v>4</v>
      </c>
    </row>
    <row r="19" spans="1:14" x14ac:dyDescent="0.25">
      <c r="A19" s="25" t="s">
        <v>44</v>
      </c>
      <c r="B19" s="35" t="s">
        <v>15</v>
      </c>
      <c r="C19" s="35" t="s">
        <v>15</v>
      </c>
      <c r="D19" s="35" t="s">
        <v>15</v>
      </c>
      <c r="E19" s="35" t="s">
        <v>15</v>
      </c>
      <c r="F19" s="35" t="s">
        <v>15</v>
      </c>
      <c r="G19" s="35" t="s">
        <v>15</v>
      </c>
      <c r="H19" s="35" t="s">
        <v>15</v>
      </c>
      <c r="I19" s="35" t="s">
        <v>15</v>
      </c>
      <c r="J19" s="35" t="s">
        <v>15</v>
      </c>
      <c r="K19" s="35" t="s">
        <v>15</v>
      </c>
      <c r="L19" s="35" t="s">
        <v>15</v>
      </c>
      <c r="M19" s="35" t="s">
        <v>15</v>
      </c>
      <c r="N19" s="35" t="s">
        <v>15</v>
      </c>
    </row>
    <row r="20" spans="1:14" x14ac:dyDescent="0.25">
      <c r="A20" s="25" t="s">
        <v>45</v>
      </c>
      <c r="B20" s="27">
        <v>92</v>
      </c>
      <c r="C20" s="36">
        <v>19</v>
      </c>
      <c r="D20" s="34">
        <v>0</v>
      </c>
      <c r="E20" s="34">
        <v>0</v>
      </c>
      <c r="F20" s="34">
        <v>0</v>
      </c>
      <c r="G20" s="34">
        <v>0</v>
      </c>
      <c r="H20" s="34">
        <v>6</v>
      </c>
      <c r="I20" s="34">
        <v>13</v>
      </c>
      <c r="J20" s="34">
        <v>6</v>
      </c>
      <c r="K20" s="34">
        <v>5</v>
      </c>
      <c r="L20" s="34">
        <v>8</v>
      </c>
      <c r="M20" s="34">
        <v>0</v>
      </c>
      <c r="N20" s="34">
        <v>0</v>
      </c>
    </row>
    <row r="21" spans="1:14" x14ac:dyDescent="0.25">
      <c r="A21" s="25" t="s">
        <v>46</v>
      </c>
      <c r="B21" s="27">
        <v>78</v>
      </c>
      <c r="C21" s="29">
        <v>78</v>
      </c>
      <c r="D21" s="30">
        <v>0</v>
      </c>
      <c r="E21" s="30">
        <v>3</v>
      </c>
      <c r="F21" s="30">
        <v>0</v>
      </c>
      <c r="G21" s="30">
        <v>0</v>
      </c>
      <c r="H21" s="30">
        <v>70</v>
      </c>
      <c r="I21" s="30">
        <v>5</v>
      </c>
      <c r="J21" s="30">
        <v>78</v>
      </c>
      <c r="K21" s="30">
        <v>75</v>
      </c>
      <c r="L21" s="30">
        <v>22</v>
      </c>
      <c r="M21" s="30">
        <v>0</v>
      </c>
      <c r="N21" s="30">
        <v>5</v>
      </c>
    </row>
    <row r="22" spans="1:14" x14ac:dyDescent="0.25">
      <c r="A22" s="25" t="s">
        <v>47</v>
      </c>
      <c r="B22" s="27">
        <v>352</v>
      </c>
      <c r="C22" s="29">
        <v>31</v>
      </c>
      <c r="D22" s="30">
        <v>0</v>
      </c>
      <c r="E22" s="30">
        <v>2</v>
      </c>
      <c r="F22" s="30">
        <v>0</v>
      </c>
      <c r="G22" s="30">
        <v>0</v>
      </c>
      <c r="H22" s="30">
        <v>18</v>
      </c>
      <c r="I22" s="30">
        <v>11</v>
      </c>
      <c r="J22" s="30">
        <v>11</v>
      </c>
      <c r="K22" s="30">
        <v>27</v>
      </c>
      <c r="L22" s="30">
        <v>11</v>
      </c>
      <c r="M22" s="30">
        <v>0</v>
      </c>
      <c r="N22" s="30">
        <v>0</v>
      </c>
    </row>
    <row r="23" spans="1:14" ht="18" customHeight="1" x14ac:dyDescent="0.25">
      <c r="A23" s="25" t="s">
        <v>48</v>
      </c>
      <c r="B23" s="27">
        <v>2</v>
      </c>
      <c r="C23" s="31">
        <v>2</v>
      </c>
      <c r="D23" s="32">
        <v>0</v>
      </c>
      <c r="E23" s="32">
        <v>1</v>
      </c>
      <c r="F23" s="32">
        <v>0</v>
      </c>
      <c r="G23" s="32">
        <v>0</v>
      </c>
      <c r="H23" s="32">
        <v>1</v>
      </c>
      <c r="I23" s="32">
        <v>0</v>
      </c>
      <c r="J23" s="32">
        <v>2</v>
      </c>
      <c r="K23" s="32">
        <v>0</v>
      </c>
      <c r="L23" s="32">
        <v>0</v>
      </c>
      <c r="M23" s="32">
        <v>0</v>
      </c>
      <c r="N23" s="32">
        <v>0</v>
      </c>
    </row>
    <row r="24" spans="1:14" ht="18.75" customHeight="1" x14ac:dyDescent="0.25">
      <c r="A24" s="25" t="s">
        <v>49</v>
      </c>
      <c r="B24" s="27">
        <v>564</v>
      </c>
      <c r="C24" s="29">
        <v>344</v>
      </c>
      <c r="D24" s="30">
        <v>0</v>
      </c>
      <c r="E24" s="30">
        <v>0</v>
      </c>
      <c r="F24" s="30">
        <v>1</v>
      </c>
      <c r="G24" s="30">
        <v>0</v>
      </c>
      <c r="H24" s="30">
        <v>63</v>
      </c>
      <c r="I24" s="30">
        <v>280</v>
      </c>
      <c r="J24" s="30">
        <v>14</v>
      </c>
      <c r="K24" s="30">
        <v>55</v>
      </c>
      <c r="L24" s="30">
        <v>10</v>
      </c>
      <c r="M24" s="30">
        <v>0</v>
      </c>
      <c r="N24" s="30">
        <v>409</v>
      </c>
    </row>
    <row r="25" spans="1:14" x14ac:dyDescent="0.25">
      <c r="A25" s="25" t="s">
        <v>50</v>
      </c>
      <c r="B25" s="27">
        <v>2</v>
      </c>
      <c r="C25" s="31">
        <v>2</v>
      </c>
      <c r="D25" s="32">
        <v>1</v>
      </c>
      <c r="E25" s="32">
        <v>0</v>
      </c>
      <c r="F25" s="32">
        <v>0</v>
      </c>
      <c r="G25" s="32">
        <v>0</v>
      </c>
      <c r="H25" s="32">
        <v>0</v>
      </c>
      <c r="I25" s="32">
        <v>1</v>
      </c>
      <c r="J25" s="32">
        <v>1</v>
      </c>
      <c r="K25" s="32">
        <v>1</v>
      </c>
      <c r="L25" s="32">
        <v>0</v>
      </c>
      <c r="M25" s="32">
        <v>0</v>
      </c>
      <c r="N25" s="32">
        <v>0</v>
      </c>
    </row>
    <row r="26" spans="1:14" ht="18" customHeight="1" x14ac:dyDescent="0.25">
      <c r="A26" s="25" t="s">
        <v>51</v>
      </c>
      <c r="B26" s="27">
        <v>1992</v>
      </c>
      <c r="C26" s="29">
        <v>147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147</v>
      </c>
      <c r="J26" s="30">
        <v>23</v>
      </c>
      <c r="K26" s="30">
        <v>70</v>
      </c>
      <c r="L26" s="30">
        <v>54</v>
      </c>
      <c r="M26" s="30">
        <v>0</v>
      </c>
      <c r="N26" s="30">
        <v>0</v>
      </c>
    </row>
    <row r="27" spans="1:14" x14ac:dyDescent="0.25">
      <c r="A27" s="25" t="s">
        <v>52</v>
      </c>
      <c r="B27" s="27">
        <v>16</v>
      </c>
      <c r="C27" s="29">
        <v>16</v>
      </c>
      <c r="D27" s="30">
        <v>0</v>
      </c>
      <c r="E27" s="30">
        <v>0</v>
      </c>
      <c r="F27" s="30">
        <v>0</v>
      </c>
      <c r="G27" s="30">
        <v>0</v>
      </c>
      <c r="H27" s="30">
        <v>6</v>
      </c>
      <c r="I27" s="30">
        <v>10</v>
      </c>
      <c r="J27" s="30">
        <v>6</v>
      </c>
      <c r="K27" s="30">
        <v>3</v>
      </c>
      <c r="L27" s="30">
        <v>5</v>
      </c>
      <c r="M27" s="30">
        <v>0</v>
      </c>
      <c r="N27" s="30">
        <v>2</v>
      </c>
    </row>
    <row r="28" spans="1:14" ht="28.5" customHeight="1" x14ac:dyDescent="0.25">
      <c r="A28" s="25" t="s">
        <v>53</v>
      </c>
      <c r="B28" s="27">
        <v>62</v>
      </c>
      <c r="C28" s="29">
        <v>20</v>
      </c>
      <c r="D28" s="30">
        <v>0</v>
      </c>
      <c r="E28" s="30">
        <v>0</v>
      </c>
      <c r="F28" s="30">
        <v>0</v>
      </c>
      <c r="G28" s="30">
        <v>0</v>
      </c>
      <c r="H28" s="30">
        <v>13</v>
      </c>
      <c r="I28" s="30">
        <v>7</v>
      </c>
      <c r="J28" s="30">
        <v>19</v>
      </c>
      <c r="K28" s="30">
        <v>7</v>
      </c>
      <c r="L28" s="30">
        <v>5</v>
      </c>
      <c r="M28" s="30">
        <v>1</v>
      </c>
      <c r="N28" s="30">
        <v>0</v>
      </c>
    </row>
    <row r="29" spans="1:14" x14ac:dyDescent="0.25">
      <c r="A29" s="25" t="s">
        <v>54</v>
      </c>
      <c r="B29" s="27">
        <v>32</v>
      </c>
      <c r="C29" s="37">
        <v>15</v>
      </c>
      <c r="D29" s="38">
        <v>0</v>
      </c>
      <c r="E29" s="38">
        <v>0</v>
      </c>
      <c r="F29" s="38">
        <v>0</v>
      </c>
      <c r="G29" s="38">
        <v>0</v>
      </c>
      <c r="H29" s="38">
        <v>6</v>
      </c>
      <c r="I29" s="38">
        <v>9</v>
      </c>
      <c r="J29" s="38">
        <v>6</v>
      </c>
      <c r="K29" s="38">
        <v>1</v>
      </c>
      <c r="L29" s="38">
        <v>8</v>
      </c>
      <c r="M29" s="38">
        <v>0</v>
      </c>
      <c r="N29" s="38">
        <v>0</v>
      </c>
    </row>
    <row r="30" spans="1:14" ht="18" customHeight="1" x14ac:dyDescent="0.25">
      <c r="A30" s="26" t="s">
        <v>16</v>
      </c>
      <c r="B30" s="39">
        <f>SUM(B6:B29)</f>
        <v>4948</v>
      </c>
      <c r="C30" s="39">
        <f t="shared" ref="C30:N30" si="0">SUM(C6:C29)</f>
        <v>2255</v>
      </c>
      <c r="D30" s="39">
        <f t="shared" si="0"/>
        <v>3</v>
      </c>
      <c r="E30" s="39">
        <f t="shared" si="0"/>
        <v>52</v>
      </c>
      <c r="F30" s="39">
        <f t="shared" si="0"/>
        <v>5</v>
      </c>
      <c r="G30" s="39">
        <f t="shared" si="0"/>
        <v>0</v>
      </c>
      <c r="H30" s="39">
        <f t="shared" si="0"/>
        <v>740</v>
      </c>
      <c r="I30" s="39">
        <f t="shared" si="0"/>
        <v>1471</v>
      </c>
      <c r="J30" s="39">
        <f t="shared" si="0"/>
        <v>773</v>
      </c>
      <c r="K30" s="39">
        <f t="shared" si="0"/>
        <v>685</v>
      </c>
      <c r="L30" s="39">
        <f t="shared" si="0"/>
        <v>353</v>
      </c>
      <c r="M30" s="39">
        <f t="shared" si="0"/>
        <v>53</v>
      </c>
      <c r="N30" s="39">
        <f t="shared" si="0"/>
        <v>856</v>
      </c>
    </row>
    <row r="32" spans="1:14" ht="17.25" customHeight="1" x14ac:dyDescent="0.25">
      <c r="A32" s="70" t="s">
        <v>17</v>
      </c>
      <c r="B32" s="70"/>
    </row>
    <row r="33" spans="1:5" ht="25.5" customHeight="1" x14ac:dyDescent="0.25">
      <c r="A33" s="70" t="s">
        <v>57</v>
      </c>
      <c r="B33" s="70"/>
      <c r="C33" s="70"/>
      <c r="D33" s="70"/>
      <c r="E33" s="70"/>
    </row>
  </sheetData>
  <mergeCells count="8">
    <mergeCell ref="A1:N1"/>
    <mergeCell ref="A3:N3"/>
    <mergeCell ref="A33:E33"/>
    <mergeCell ref="A32:B32"/>
    <mergeCell ref="B4:C4"/>
    <mergeCell ref="D4:I4"/>
    <mergeCell ref="J4:N4"/>
    <mergeCell ref="A4:A5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opLeftCell="A7" workbookViewId="0">
      <selection sqref="A1:N1"/>
    </sheetView>
  </sheetViews>
  <sheetFormatPr defaultRowHeight="15" x14ac:dyDescent="0.25"/>
  <cols>
    <col min="1" max="1" width="14.28515625" customWidth="1"/>
    <col min="2" max="2" width="5.7109375" customWidth="1"/>
    <col min="3" max="3" width="5.85546875" customWidth="1"/>
    <col min="4" max="4" width="5.7109375" customWidth="1"/>
    <col min="5" max="5" width="6" customWidth="1"/>
    <col min="6" max="6" width="5.7109375" customWidth="1"/>
    <col min="7" max="7" width="6.140625" customWidth="1"/>
    <col min="8" max="8" width="7.140625" customWidth="1"/>
    <col min="9" max="9" width="6.28515625" customWidth="1"/>
    <col min="10" max="10" width="5.42578125" customWidth="1"/>
    <col min="11" max="11" width="6" customWidth="1"/>
    <col min="12" max="12" width="5.7109375" customWidth="1"/>
    <col min="13" max="13" width="5" customWidth="1"/>
    <col min="14" max="14" width="4.85546875" customWidth="1"/>
  </cols>
  <sheetData>
    <row r="1" spans="1:14" ht="33.75" customHeight="1" x14ac:dyDescent="0.25">
      <c r="A1" s="68" t="s">
        <v>55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3" spans="1:14" x14ac:dyDescent="0.25">
      <c r="A3" s="69" t="s">
        <v>58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 ht="39.75" customHeight="1" x14ac:dyDescent="0.25">
      <c r="A4" s="80" t="s">
        <v>19</v>
      </c>
      <c r="B4" s="82" t="s">
        <v>2</v>
      </c>
      <c r="C4" s="83"/>
      <c r="D4" s="82" t="s">
        <v>20</v>
      </c>
      <c r="E4" s="84"/>
      <c r="F4" s="84"/>
      <c r="G4" s="84"/>
      <c r="H4" s="84"/>
      <c r="I4" s="83"/>
      <c r="J4" s="85" t="s">
        <v>21</v>
      </c>
      <c r="K4" s="86"/>
      <c r="L4" s="86"/>
      <c r="M4" s="86"/>
      <c r="N4" s="87"/>
    </row>
    <row r="5" spans="1:14" ht="141.75" customHeight="1" x14ac:dyDescent="0.25">
      <c r="A5" s="81"/>
      <c r="B5" s="41" t="s">
        <v>5</v>
      </c>
      <c r="C5" s="41" t="s">
        <v>6</v>
      </c>
      <c r="D5" s="42" t="s">
        <v>22</v>
      </c>
      <c r="E5" s="42" t="s">
        <v>23</v>
      </c>
      <c r="F5" s="42" t="s">
        <v>56</v>
      </c>
      <c r="G5" s="42" t="s">
        <v>24</v>
      </c>
      <c r="H5" s="42" t="s">
        <v>62</v>
      </c>
      <c r="I5" s="42" t="s">
        <v>26</v>
      </c>
      <c r="J5" s="42" t="s">
        <v>27</v>
      </c>
      <c r="K5" s="42" t="s">
        <v>28</v>
      </c>
      <c r="L5" s="42" t="s">
        <v>29</v>
      </c>
      <c r="M5" s="42" t="s">
        <v>30</v>
      </c>
      <c r="N5" s="42" t="s">
        <v>31</v>
      </c>
    </row>
    <row r="6" spans="1:14" x14ac:dyDescent="0.25">
      <c r="A6" s="43" t="s">
        <v>32</v>
      </c>
      <c r="B6" s="27">
        <v>779</v>
      </c>
      <c r="C6" s="28">
        <v>779</v>
      </c>
      <c r="D6" s="27">
        <v>0</v>
      </c>
      <c r="E6" s="27">
        <v>0</v>
      </c>
      <c r="F6" s="27">
        <v>0</v>
      </c>
      <c r="G6" s="27">
        <v>0</v>
      </c>
      <c r="H6" s="27">
        <v>330</v>
      </c>
      <c r="I6" s="27">
        <v>449</v>
      </c>
      <c r="J6" s="27">
        <v>123</v>
      </c>
      <c r="K6" s="27">
        <v>278</v>
      </c>
      <c r="L6" s="27">
        <v>160</v>
      </c>
      <c r="M6" s="27">
        <v>64</v>
      </c>
      <c r="N6" s="27">
        <v>154</v>
      </c>
    </row>
    <row r="7" spans="1:14" x14ac:dyDescent="0.25">
      <c r="A7" s="43" t="s">
        <v>14</v>
      </c>
      <c r="B7" s="27">
        <v>154</v>
      </c>
      <c r="C7" s="28">
        <v>152</v>
      </c>
      <c r="D7" s="27">
        <v>0</v>
      </c>
      <c r="E7" s="27">
        <v>0</v>
      </c>
      <c r="F7" s="27">
        <v>0</v>
      </c>
      <c r="G7" s="27">
        <v>0</v>
      </c>
      <c r="H7" s="27">
        <v>50</v>
      </c>
      <c r="I7" s="27">
        <v>102</v>
      </c>
      <c r="J7" s="27">
        <v>50</v>
      </c>
      <c r="K7" s="27">
        <v>86</v>
      </c>
      <c r="L7" s="27">
        <v>28</v>
      </c>
      <c r="M7" s="27">
        <v>2</v>
      </c>
      <c r="N7" s="27">
        <v>12</v>
      </c>
    </row>
    <row r="8" spans="1:14" x14ac:dyDescent="0.25">
      <c r="A8" s="43" t="s">
        <v>33</v>
      </c>
      <c r="B8" s="27">
        <v>109</v>
      </c>
      <c r="C8" s="45">
        <v>14</v>
      </c>
      <c r="D8" s="46">
        <v>0</v>
      </c>
      <c r="E8" s="46">
        <v>0</v>
      </c>
      <c r="F8" s="27">
        <v>0</v>
      </c>
      <c r="G8" s="27">
        <v>0</v>
      </c>
      <c r="H8" s="46">
        <v>5</v>
      </c>
      <c r="I8" s="46">
        <v>9</v>
      </c>
      <c r="J8" s="46">
        <v>5</v>
      </c>
      <c r="K8" s="46">
        <v>5</v>
      </c>
      <c r="L8" s="46">
        <v>9</v>
      </c>
      <c r="M8" s="46">
        <v>2</v>
      </c>
      <c r="N8" s="46">
        <v>0</v>
      </c>
    </row>
    <row r="9" spans="1:14" x14ac:dyDescent="0.25">
      <c r="A9" s="43" t="s">
        <v>34</v>
      </c>
      <c r="B9" s="27">
        <v>10</v>
      </c>
      <c r="C9" s="45">
        <v>1</v>
      </c>
      <c r="D9" s="45">
        <v>0</v>
      </c>
      <c r="E9" s="45">
        <v>0</v>
      </c>
      <c r="F9" s="27">
        <v>0</v>
      </c>
      <c r="G9" s="27">
        <v>0</v>
      </c>
      <c r="H9" s="45">
        <v>1</v>
      </c>
      <c r="I9" s="45">
        <v>0</v>
      </c>
      <c r="J9" s="45">
        <v>1</v>
      </c>
      <c r="K9" s="45">
        <v>0</v>
      </c>
      <c r="L9" s="45">
        <v>0</v>
      </c>
      <c r="M9" s="45">
        <v>0</v>
      </c>
      <c r="N9" s="46">
        <v>0</v>
      </c>
    </row>
    <row r="10" spans="1:14" x14ac:dyDescent="0.25">
      <c r="A10" s="43" t="s">
        <v>35</v>
      </c>
      <c r="B10" s="27">
        <v>20</v>
      </c>
      <c r="C10" s="28">
        <v>20</v>
      </c>
      <c r="D10" s="27">
        <v>0</v>
      </c>
      <c r="E10" s="27">
        <v>0</v>
      </c>
      <c r="F10" s="27">
        <v>0</v>
      </c>
      <c r="G10" s="27">
        <v>0</v>
      </c>
      <c r="H10" s="27">
        <v>14</v>
      </c>
      <c r="I10" s="27">
        <v>6</v>
      </c>
      <c r="J10" s="27">
        <v>15</v>
      </c>
      <c r="K10" s="27">
        <v>13</v>
      </c>
      <c r="L10" s="27">
        <v>2</v>
      </c>
      <c r="M10" s="27">
        <v>0</v>
      </c>
      <c r="N10" s="27">
        <v>0</v>
      </c>
    </row>
    <row r="11" spans="1:14" ht="15" customHeight="1" x14ac:dyDescent="0.25">
      <c r="A11" s="43" t="s">
        <v>36</v>
      </c>
      <c r="B11" s="27">
        <v>55</v>
      </c>
      <c r="C11" s="45">
        <v>15</v>
      </c>
      <c r="D11" s="46">
        <v>0</v>
      </c>
      <c r="E11" s="46">
        <v>0</v>
      </c>
      <c r="F11" s="27">
        <v>0</v>
      </c>
      <c r="G11" s="27">
        <v>0</v>
      </c>
      <c r="H11" s="46">
        <v>3</v>
      </c>
      <c r="I11" s="46">
        <v>12</v>
      </c>
      <c r="J11" s="46">
        <v>6</v>
      </c>
      <c r="K11" s="46">
        <v>8</v>
      </c>
      <c r="L11" s="46">
        <v>5</v>
      </c>
      <c r="M11" s="46">
        <v>0</v>
      </c>
      <c r="N11" s="46">
        <v>0</v>
      </c>
    </row>
    <row r="12" spans="1:14" x14ac:dyDescent="0.25">
      <c r="A12" s="43" t="s">
        <v>37</v>
      </c>
      <c r="B12" s="27">
        <v>551</v>
      </c>
      <c r="C12" s="28">
        <v>551</v>
      </c>
      <c r="D12" s="46">
        <v>0</v>
      </c>
      <c r="E12" s="46">
        <v>0</v>
      </c>
      <c r="F12" s="27">
        <v>0</v>
      </c>
      <c r="G12" s="27">
        <v>0</v>
      </c>
      <c r="H12" s="27">
        <v>0</v>
      </c>
      <c r="I12" s="27">
        <v>551</v>
      </c>
      <c r="J12" s="27">
        <v>0</v>
      </c>
      <c r="K12" s="27">
        <v>0</v>
      </c>
      <c r="L12" s="27">
        <v>0</v>
      </c>
      <c r="M12" s="27">
        <v>0</v>
      </c>
      <c r="N12" s="27">
        <v>551</v>
      </c>
    </row>
    <row r="13" spans="1:14" x14ac:dyDescent="0.25">
      <c r="A13" s="43" t="s">
        <v>38</v>
      </c>
      <c r="B13" s="27">
        <v>433</v>
      </c>
      <c r="C13" s="28">
        <v>398</v>
      </c>
      <c r="D13" s="46">
        <v>15</v>
      </c>
      <c r="E13" s="46">
        <v>0</v>
      </c>
      <c r="F13" s="27">
        <v>0</v>
      </c>
      <c r="G13" s="27">
        <v>0</v>
      </c>
      <c r="H13" s="27">
        <v>8</v>
      </c>
      <c r="I13" s="27">
        <v>390</v>
      </c>
      <c r="J13" s="27">
        <v>8</v>
      </c>
      <c r="K13" s="27">
        <v>2</v>
      </c>
      <c r="L13" s="27">
        <v>1</v>
      </c>
      <c r="M13" s="27">
        <v>0</v>
      </c>
      <c r="N13" s="27">
        <v>387</v>
      </c>
    </row>
    <row r="14" spans="1:14" x14ac:dyDescent="0.25">
      <c r="A14" s="43" t="s">
        <v>39</v>
      </c>
      <c r="B14" s="27">
        <v>68</v>
      </c>
      <c r="C14" s="28">
        <v>60</v>
      </c>
      <c r="D14" s="27">
        <v>0</v>
      </c>
      <c r="E14" s="27">
        <v>0</v>
      </c>
      <c r="F14" s="27">
        <v>0</v>
      </c>
      <c r="G14" s="27">
        <v>0</v>
      </c>
      <c r="H14" s="27">
        <v>1</v>
      </c>
      <c r="I14" s="27">
        <v>45</v>
      </c>
      <c r="J14" s="27">
        <v>16</v>
      </c>
      <c r="K14" s="27">
        <v>8</v>
      </c>
      <c r="L14" s="27">
        <v>38</v>
      </c>
      <c r="M14" s="27">
        <v>1</v>
      </c>
      <c r="N14" s="27">
        <v>1</v>
      </c>
    </row>
    <row r="15" spans="1:14" ht="18" customHeight="1" x14ac:dyDescent="0.25">
      <c r="A15" s="43" t="s">
        <v>40</v>
      </c>
      <c r="B15" s="27">
        <v>5</v>
      </c>
      <c r="C15" s="28">
        <v>4</v>
      </c>
      <c r="D15" s="27">
        <v>0</v>
      </c>
      <c r="E15" s="27">
        <v>0</v>
      </c>
      <c r="F15" s="27">
        <v>0</v>
      </c>
      <c r="G15" s="27">
        <v>0</v>
      </c>
      <c r="H15" s="27">
        <v>4</v>
      </c>
      <c r="I15" s="27">
        <v>0</v>
      </c>
      <c r="J15" s="27">
        <v>4</v>
      </c>
      <c r="K15" s="27">
        <v>0</v>
      </c>
      <c r="L15" s="27">
        <v>0</v>
      </c>
      <c r="M15" s="27">
        <v>0</v>
      </c>
      <c r="N15" s="27">
        <v>0</v>
      </c>
    </row>
    <row r="16" spans="1:14" x14ac:dyDescent="0.25">
      <c r="A16" s="43" t="s">
        <v>41</v>
      </c>
      <c r="B16" s="27">
        <v>194</v>
      </c>
      <c r="C16" s="47">
        <v>67</v>
      </c>
      <c r="D16" s="48">
        <v>0</v>
      </c>
      <c r="E16" s="48">
        <v>0</v>
      </c>
      <c r="F16" s="27">
        <v>0</v>
      </c>
      <c r="G16" s="27">
        <v>0</v>
      </c>
      <c r="H16" s="48">
        <v>22</v>
      </c>
      <c r="I16" s="48">
        <v>45</v>
      </c>
      <c r="J16" s="48">
        <v>23</v>
      </c>
      <c r="K16" s="48">
        <v>5</v>
      </c>
      <c r="L16" s="48">
        <v>38</v>
      </c>
      <c r="M16" s="48">
        <v>1</v>
      </c>
      <c r="N16" s="48">
        <v>0</v>
      </c>
    </row>
    <row r="17" spans="1:14" x14ac:dyDescent="0.25">
      <c r="A17" s="43" t="s">
        <v>42</v>
      </c>
      <c r="B17" s="27">
        <v>0</v>
      </c>
      <c r="C17" s="45">
        <v>0</v>
      </c>
      <c r="D17" s="46">
        <v>0</v>
      </c>
      <c r="E17" s="46">
        <v>0</v>
      </c>
      <c r="F17" s="27">
        <v>0</v>
      </c>
      <c r="G17" s="27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</row>
    <row r="18" spans="1:14" x14ac:dyDescent="0.25">
      <c r="A18" s="43" t="s">
        <v>43</v>
      </c>
      <c r="B18" s="27">
        <v>51</v>
      </c>
      <c r="C18" s="28">
        <v>48</v>
      </c>
      <c r="D18" s="27">
        <v>0</v>
      </c>
      <c r="E18" s="27">
        <v>0</v>
      </c>
      <c r="F18" s="27">
        <v>0</v>
      </c>
      <c r="G18" s="27">
        <v>0</v>
      </c>
      <c r="H18" s="27">
        <v>7</v>
      </c>
      <c r="I18" s="27">
        <v>41</v>
      </c>
      <c r="J18" s="27">
        <v>27</v>
      </c>
      <c r="K18" s="27">
        <v>16</v>
      </c>
      <c r="L18" s="27">
        <v>5</v>
      </c>
      <c r="M18" s="27">
        <v>0</v>
      </c>
      <c r="N18" s="27">
        <v>0</v>
      </c>
    </row>
    <row r="19" spans="1:14" x14ac:dyDescent="0.25">
      <c r="A19" s="43" t="s">
        <v>44</v>
      </c>
      <c r="B19" s="35">
        <v>3</v>
      </c>
      <c r="C19" s="35">
        <v>3</v>
      </c>
      <c r="D19" s="35">
        <v>0</v>
      </c>
      <c r="E19" s="35">
        <v>0</v>
      </c>
      <c r="F19" s="27">
        <v>0</v>
      </c>
      <c r="G19" s="27">
        <v>0</v>
      </c>
      <c r="H19" s="35">
        <v>0</v>
      </c>
      <c r="I19" s="35">
        <v>3</v>
      </c>
      <c r="J19" s="35">
        <v>0</v>
      </c>
      <c r="K19" s="35">
        <v>0</v>
      </c>
      <c r="L19" s="35">
        <v>3</v>
      </c>
      <c r="M19" s="35">
        <v>0</v>
      </c>
      <c r="N19" s="35">
        <v>0</v>
      </c>
    </row>
    <row r="20" spans="1:14" x14ac:dyDescent="0.25">
      <c r="A20" s="43" t="s">
        <v>45</v>
      </c>
      <c r="B20" s="27">
        <v>125</v>
      </c>
      <c r="C20" s="49">
        <v>57</v>
      </c>
      <c r="D20" s="48">
        <v>0</v>
      </c>
      <c r="E20" s="48">
        <v>0</v>
      </c>
      <c r="F20" s="27">
        <v>0</v>
      </c>
      <c r="G20" s="27">
        <v>0</v>
      </c>
      <c r="H20" s="48">
        <v>3</v>
      </c>
      <c r="I20" s="48">
        <v>54</v>
      </c>
      <c r="J20" s="48">
        <v>15</v>
      </c>
      <c r="K20" s="48">
        <v>26</v>
      </c>
      <c r="L20" s="48">
        <v>18</v>
      </c>
      <c r="M20" s="48">
        <v>1</v>
      </c>
      <c r="N20" s="48">
        <v>0</v>
      </c>
    </row>
    <row r="21" spans="1:14" x14ac:dyDescent="0.25">
      <c r="A21" s="43" t="s">
        <v>46</v>
      </c>
      <c r="B21" s="27">
        <v>121</v>
      </c>
      <c r="C21" s="28">
        <v>117</v>
      </c>
      <c r="D21" s="27">
        <v>0</v>
      </c>
      <c r="E21" s="27">
        <v>2</v>
      </c>
      <c r="F21" s="27">
        <v>0</v>
      </c>
      <c r="G21" s="27">
        <v>0</v>
      </c>
      <c r="H21" s="27">
        <v>95</v>
      </c>
      <c r="I21" s="27">
        <v>20</v>
      </c>
      <c r="J21" s="27">
        <v>117</v>
      </c>
      <c r="K21" s="27">
        <v>112</v>
      </c>
      <c r="L21" s="27">
        <v>73</v>
      </c>
      <c r="M21" s="27">
        <v>2</v>
      </c>
      <c r="N21" s="27">
        <v>2</v>
      </c>
    </row>
    <row r="22" spans="1:14" x14ac:dyDescent="0.25">
      <c r="A22" s="43" t="s">
        <v>47</v>
      </c>
      <c r="B22" s="27">
        <v>202</v>
      </c>
      <c r="C22" s="28">
        <v>38</v>
      </c>
      <c r="D22" s="27">
        <v>0</v>
      </c>
      <c r="E22" s="27">
        <v>1</v>
      </c>
      <c r="F22" s="27">
        <v>0</v>
      </c>
      <c r="G22" s="27">
        <v>0</v>
      </c>
      <c r="H22" s="27">
        <v>8</v>
      </c>
      <c r="I22" s="27">
        <v>29</v>
      </c>
      <c r="J22" s="27">
        <v>9</v>
      </c>
      <c r="K22" s="27">
        <v>37</v>
      </c>
      <c r="L22" s="27">
        <v>19</v>
      </c>
      <c r="M22" s="27">
        <v>0</v>
      </c>
      <c r="N22" s="27">
        <v>0</v>
      </c>
    </row>
    <row r="23" spans="1:14" ht="18" customHeight="1" x14ac:dyDescent="0.25">
      <c r="A23" s="43" t="s">
        <v>48</v>
      </c>
      <c r="B23" s="27">
        <v>3</v>
      </c>
      <c r="C23" s="45">
        <v>3</v>
      </c>
      <c r="D23" s="46">
        <v>0</v>
      </c>
      <c r="E23" s="46">
        <v>0</v>
      </c>
      <c r="F23" s="27">
        <v>0</v>
      </c>
      <c r="G23" s="27">
        <v>0</v>
      </c>
      <c r="H23" s="46">
        <v>3</v>
      </c>
      <c r="I23" s="46">
        <v>0</v>
      </c>
      <c r="J23" s="46">
        <v>3</v>
      </c>
      <c r="K23" s="46">
        <v>0</v>
      </c>
      <c r="L23" s="46">
        <v>0</v>
      </c>
      <c r="M23" s="46">
        <v>0</v>
      </c>
      <c r="N23" s="46">
        <v>0</v>
      </c>
    </row>
    <row r="24" spans="1:14" ht="18.75" customHeight="1" x14ac:dyDescent="0.25">
      <c r="A24" s="43" t="s">
        <v>49</v>
      </c>
      <c r="B24" s="27">
        <v>898</v>
      </c>
      <c r="C24" s="28">
        <v>598</v>
      </c>
      <c r="D24" s="27">
        <v>0</v>
      </c>
      <c r="E24" s="27">
        <v>1</v>
      </c>
      <c r="F24" s="27">
        <v>0</v>
      </c>
      <c r="G24" s="27">
        <v>0</v>
      </c>
      <c r="H24" s="27">
        <v>8</v>
      </c>
      <c r="I24" s="27">
        <v>589</v>
      </c>
      <c r="J24" s="27">
        <v>19</v>
      </c>
      <c r="K24" s="27">
        <v>106</v>
      </c>
      <c r="L24" s="27">
        <v>5</v>
      </c>
      <c r="M24" s="27">
        <v>1</v>
      </c>
      <c r="N24" s="27">
        <v>467</v>
      </c>
    </row>
    <row r="25" spans="1:14" x14ac:dyDescent="0.25">
      <c r="A25" s="43" t="s">
        <v>50</v>
      </c>
      <c r="B25" s="27">
        <v>2</v>
      </c>
      <c r="C25" s="45">
        <v>2</v>
      </c>
      <c r="D25" s="46">
        <v>2</v>
      </c>
      <c r="E25" s="46">
        <v>0</v>
      </c>
      <c r="F25" s="27">
        <v>0</v>
      </c>
      <c r="G25" s="27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</row>
    <row r="26" spans="1:14" ht="18" customHeight="1" x14ac:dyDescent="0.25">
      <c r="A26" s="43" t="s">
        <v>51</v>
      </c>
      <c r="B26" s="27">
        <v>1838</v>
      </c>
      <c r="C26" s="28">
        <v>395</v>
      </c>
      <c r="D26" s="27">
        <v>0</v>
      </c>
      <c r="E26" s="27">
        <v>0</v>
      </c>
      <c r="F26" s="27">
        <v>0</v>
      </c>
      <c r="G26" s="27">
        <v>0</v>
      </c>
      <c r="H26" s="27">
        <v>310</v>
      </c>
      <c r="I26" s="27">
        <v>85</v>
      </c>
      <c r="J26" s="27">
        <v>198</v>
      </c>
      <c r="K26" s="27">
        <v>63</v>
      </c>
      <c r="L26" s="27">
        <v>121</v>
      </c>
      <c r="M26" s="27">
        <v>1</v>
      </c>
      <c r="N26" s="27">
        <v>0</v>
      </c>
    </row>
    <row r="27" spans="1:14" x14ac:dyDescent="0.25">
      <c r="A27" s="43" t="s">
        <v>52</v>
      </c>
      <c r="B27" s="27">
        <v>336</v>
      </c>
      <c r="C27" s="28">
        <v>336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336</v>
      </c>
      <c r="J27" s="27">
        <v>15</v>
      </c>
      <c r="K27" s="27">
        <v>1</v>
      </c>
      <c r="L27" s="27">
        <v>111</v>
      </c>
      <c r="M27" s="27">
        <v>0</v>
      </c>
      <c r="N27" s="27">
        <v>209</v>
      </c>
    </row>
    <row r="28" spans="1:14" ht="28.5" customHeight="1" x14ac:dyDescent="0.25">
      <c r="A28" s="43" t="s">
        <v>53</v>
      </c>
      <c r="B28" s="27">
        <v>63</v>
      </c>
      <c r="C28" s="28">
        <v>21</v>
      </c>
      <c r="D28" s="27">
        <v>0</v>
      </c>
      <c r="E28" s="27">
        <v>0</v>
      </c>
      <c r="F28" s="27">
        <v>0</v>
      </c>
      <c r="G28" s="27">
        <v>0</v>
      </c>
      <c r="H28" s="27">
        <v>14</v>
      </c>
      <c r="I28" s="27">
        <v>7</v>
      </c>
      <c r="J28" s="27">
        <v>21</v>
      </c>
      <c r="K28" s="27">
        <v>20</v>
      </c>
      <c r="L28" s="27">
        <v>3</v>
      </c>
      <c r="M28" s="27">
        <v>2</v>
      </c>
      <c r="N28" s="27">
        <v>0</v>
      </c>
    </row>
    <row r="29" spans="1:14" x14ac:dyDescent="0.25">
      <c r="A29" s="43" t="s">
        <v>54</v>
      </c>
      <c r="B29" s="27">
        <v>23</v>
      </c>
      <c r="C29" s="50">
        <v>7</v>
      </c>
      <c r="D29" s="51">
        <v>0</v>
      </c>
      <c r="E29" s="51">
        <v>0</v>
      </c>
      <c r="F29" s="27">
        <v>0</v>
      </c>
      <c r="G29" s="27">
        <v>0</v>
      </c>
      <c r="H29" s="51">
        <v>3</v>
      </c>
      <c r="I29" s="51">
        <v>4</v>
      </c>
      <c r="J29" s="51">
        <v>5</v>
      </c>
      <c r="K29" s="51">
        <v>0</v>
      </c>
      <c r="L29" s="51">
        <v>1</v>
      </c>
      <c r="M29" s="51">
        <v>1</v>
      </c>
      <c r="N29" s="51">
        <v>0</v>
      </c>
    </row>
    <row r="30" spans="1:14" ht="18" customHeight="1" x14ac:dyDescent="0.25">
      <c r="A30" s="52" t="s">
        <v>16</v>
      </c>
      <c r="B30" s="53">
        <f>SUM(B6:B29)</f>
        <v>6043</v>
      </c>
      <c r="C30" s="53">
        <f t="shared" ref="C30:N30" si="0">SUM(C6:C29)</f>
        <v>3686</v>
      </c>
      <c r="D30" s="53">
        <f t="shared" si="0"/>
        <v>17</v>
      </c>
      <c r="E30" s="53">
        <f t="shared" si="0"/>
        <v>4</v>
      </c>
      <c r="F30" s="53">
        <f t="shared" si="0"/>
        <v>0</v>
      </c>
      <c r="G30" s="53">
        <f t="shared" si="0"/>
        <v>0</v>
      </c>
      <c r="H30" s="53">
        <f t="shared" si="0"/>
        <v>889</v>
      </c>
      <c r="I30" s="53">
        <f t="shared" si="0"/>
        <v>2777</v>
      </c>
      <c r="J30" s="53">
        <f t="shared" si="0"/>
        <v>680</v>
      </c>
      <c r="K30" s="53">
        <f t="shared" si="0"/>
        <v>786</v>
      </c>
      <c r="L30" s="53">
        <f t="shared" si="0"/>
        <v>640</v>
      </c>
      <c r="M30" s="53">
        <f t="shared" si="0"/>
        <v>78</v>
      </c>
      <c r="N30" s="53">
        <f t="shared" si="0"/>
        <v>1783</v>
      </c>
    </row>
    <row r="31" spans="1:14" x14ac:dyDescent="0.2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</row>
    <row r="32" spans="1:14" ht="17.25" customHeight="1" x14ac:dyDescent="0.25">
      <c r="A32" s="79" t="s">
        <v>17</v>
      </c>
      <c r="B32" s="79"/>
      <c r="C32" s="54"/>
      <c r="D32" s="54"/>
      <c r="E32" s="54"/>
      <c r="F32" s="40"/>
      <c r="G32" s="40"/>
      <c r="H32" s="40"/>
      <c r="I32" s="40"/>
      <c r="J32" s="40"/>
      <c r="K32" s="40"/>
      <c r="L32" s="40"/>
      <c r="M32" s="40"/>
      <c r="N32" s="40"/>
    </row>
    <row r="33" spans="1:14" ht="25.5" customHeight="1" x14ac:dyDescent="0.25">
      <c r="A33" s="79" t="s">
        <v>57</v>
      </c>
      <c r="B33" s="79"/>
      <c r="C33" s="79"/>
      <c r="D33" s="79"/>
      <c r="E33" s="79"/>
      <c r="F33" s="40"/>
      <c r="G33" s="40"/>
      <c r="H33" s="40"/>
      <c r="I33" s="40"/>
      <c r="J33" s="40"/>
      <c r="K33" s="40"/>
      <c r="L33" s="40"/>
      <c r="M33" s="40"/>
      <c r="N33" s="40"/>
    </row>
  </sheetData>
  <mergeCells count="8">
    <mergeCell ref="A32:B32"/>
    <mergeCell ref="A33:E33"/>
    <mergeCell ref="A1:N1"/>
    <mergeCell ref="A3:N3"/>
    <mergeCell ref="A4:A5"/>
    <mergeCell ref="B4:C4"/>
    <mergeCell ref="D4:I4"/>
    <mergeCell ref="J4:N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workbookViewId="0">
      <selection sqref="A1:N1"/>
    </sheetView>
  </sheetViews>
  <sheetFormatPr defaultRowHeight="15" x14ac:dyDescent="0.25"/>
  <cols>
    <col min="1" max="1" width="14.28515625" customWidth="1"/>
    <col min="2" max="2" width="5.7109375" customWidth="1"/>
    <col min="3" max="3" width="5.85546875" customWidth="1"/>
    <col min="4" max="4" width="5.7109375" customWidth="1"/>
    <col min="5" max="5" width="6" customWidth="1"/>
    <col min="6" max="6" width="5.7109375" customWidth="1"/>
    <col min="7" max="7" width="6.140625" customWidth="1"/>
    <col min="8" max="8" width="5.85546875" customWidth="1"/>
    <col min="9" max="9" width="6.28515625" customWidth="1"/>
    <col min="10" max="10" width="5.42578125" customWidth="1"/>
    <col min="11" max="11" width="6" customWidth="1"/>
    <col min="12" max="12" width="5.7109375" customWidth="1"/>
    <col min="13" max="13" width="5" customWidth="1"/>
    <col min="14" max="14" width="4.85546875" customWidth="1"/>
  </cols>
  <sheetData>
    <row r="1" spans="1:14" ht="33.75" customHeight="1" x14ac:dyDescent="0.25">
      <c r="A1" s="68" t="s">
        <v>55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3" spans="1:14" x14ac:dyDescent="0.25">
      <c r="A3" s="69" t="s">
        <v>59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 ht="33" customHeight="1" x14ac:dyDescent="0.25">
      <c r="A4" s="80" t="s">
        <v>19</v>
      </c>
      <c r="B4" s="82" t="s">
        <v>2</v>
      </c>
      <c r="C4" s="83"/>
      <c r="D4" s="82" t="s">
        <v>20</v>
      </c>
      <c r="E4" s="84"/>
      <c r="F4" s="84"/>
      <c r="G4" s="84"/>
      <c r="H4" s="84"/>
      <c r="I4" s="83"/>
      <c r="J4" s="85" t="s">
        <v>21</v>
      </c>
      <c r="K4" s="86"/>
      <c r="L4" s="86"/>
      <c r="M4" s="86"/>
      <c r="N4" s="87"/>
    </row>
    <row r="5" spans="1:14" ht="168" x14ac:dyDescent="0.25">
      <c r="A5" s="81"/>
      <c r="B5" s="41" t="s">
        <v>5</v>
      </c>
      <c r="C5" s="41" t="s">
        <v>6</v>
      </c>
      <c r="D5" s="42" t="s">
        <v>22</v>
      </c>
      <c r="E5" s="42" t="s">
        <v>23</v>
      </c>
      <c r="F5" s="42" t="s">
        <v>56</v>
      </c>
      <c r="G5" s="42" t="s">
        <v>24</v>
      </c>
      <c r="H5" s="42" t="s">
        <v>25</v>
      </c>
      <c r="I5" s="42" t="s">
        <v>26</v>
      </c>
      <c r="J5" s="42" t="s">
        <v>27</v>
      </c>
      <c r="K5" s="42" t="s">
        <v>28</v>
      </c>
      <c r="L5" s="42" t="s">
        <v>29</v>
      </c>
      <c r="M5" s="42" t="s">
        <v>30</v>
      </c>
      <c r="N5" s="42" t="s">
        <v>31</v>
      </c>
    </row>
    <row r="6" spans="1:14" x14ac:dyDescent="0.25">
      <c r="A6" s="43" t="s">
        <v>32</v>
      </c>
      <c r="B6" s="44">
        <v>791</v>
      </c>
      <c r="C6" s="44">
        <v>791</v>
      </c>
      <c r="D6" s="44">
        <v>0</v>
      </c>
      <c r="E6" s="44">
        <v>0</v>
      </c>
      <c r="F6" s="44">
        <v>0</v>
      </c>
      <c r="G6" s="44">
        <v>0</v>
      </c>
      <c r="H6" s="44">
        <v>192</v>
      </c>
      <c r="I6" s="44">
        <v>599</v>
      </c>
      <c r="J6" s="44">
        <v>81</v>
      </c>
      <c r="K6" s="44">
        <v>175</v>
      </c>
      <c r="L6" s="44">
        <v>341</v>
      </c>
      <c r="M6" s="44">
        <v>33</v>
      </c>
      <c r="N6" s="44">
        <v>161</v>
      </c>
    </row>
    <row r="7" spans="1:14" x14ac:dyDescent="0.25">
      <c r="A7" s="43" t="s">
        <v>14</v>
      </c>
      <c r="B7" s="44">
        <v>115</v>
      </c>
      <c r="C7" s="44">
        <v>110</v>
      </c>
      <c r="D7" s="44">
        <v>0</v>
      </c>
      <c r="E7" s="44">
        <v>1</v>
      </c>
      <c r="F7" s="44">
        <v>0</v>
      </c>
      <c r="G7" s="44">
        <v>0</v>
      </c>
      <c r="H7" s="44">
        <v>22</v>
      </c>
      <c r="I7" s="44">
        <v>87</v>
      </c>
      <c r="J7" s="44">
        <v>26</v>
      </c>
      <c r="K7" s="44">
        <v>232</v>
      </c>
      <c r="L7" s="44">
        <v>24</v>
      </c>
      <c r="M7" s="44">
        <v>37</v>
      </c>
      <c r="N7" s="44">
        <v>12</v>
      </c>
    </row>
    <row r="8" spans="1:14" x14ac:dyDescent="0.25">
      <c r="A8" s="43" t="s">
        <v>33</v>
      </c>
      <c r="B8" s="44">
        <v>3</v>
      </c>
      <c r="C8" s="44">
        <v>3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3</v>
      </c>
      <c r="J8" s="44">
        <v>1</v>
      </c>
      <c r="K8" s="44">
        <v>1</v>
      </c>
      <c r="L8" s="44">
        <v>2</v>
      </c>
      <c r="M8" s="44">
        <v>0</v>
      </c>
      <c r="N8" s="44">
        <v>0</v>
      </c>
    </row>
    <row r="9" spans="1:14" x14ac:dyDescent="0.25">
      <c r="A9" s="43" t="s">
        <v>34</v>
      </c>
      <c r="B9" s="44">
        <v>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</row>
    <row r="10" spans="1:14" x14ac:dyDescent="0.25">
      <c r="A10" s="43" t="s">
        <v>35</v>
      </c>
      <c r="B10" s="44">
        <v>22</v>
      </c>
      <c r="C10" s="44">
        <v>22</v>
      </c>
      <c r="D10" s="44">
        <v>0</v>
      </c>
      <c r="E10" s="44">
        <v>0</v>
      </c>
      <c r="F10" s="44">
        <v>0</v>
      </c>
      <c r="G10" s="44">
        <v>0</v>
      </c>
      <c r="H10" s="44">
        <v>3</v>
      </c>
      <c r="I10" s="44">
        <v>19</v>
      </c>
      <c r="J10" s="44">
        <v>12</v>
      </c>
      <c r="K10" s="44">
        <v>3</v>
      </c>
      <c r="L10" s="44">
        <v>7</v>
      </c>
      <c r="M10" s="44">
        <v>0</v>
      </c>
      <c r="N10" s="44">
        <v>0</v>
      </c>
    </row>
    <row r="11" spans="1:14" ht="15" customHeight="1" x14ac:dyDescent="0.25">
      <c r="A11" s="43" t="s">
        <v>36</v>
      </c>
      <c r="B11" s="44">
        <v>41</v>
      </c>
      <c r="C11" s="44">
        <v>11</v>
      </c>
      <c r="D11" s="44">
        <v>0</v>
      </c>
      <c r="E11" s="44">
        <v>0</v>
      </c>
      <c r="F11" s="44">
        <v>0</v>
      </c>
      <c r="G11" s="44">
        <v>0</v>
      </c>
      <c r="H11" s="44">
        <v>9</v>
      </c>
      <c r="I11" s="44">
        <v>2</v>
      </c>
      <c r="J11" s="44">
        <v>6</v>
      </c>
      <c r="K11" s="44">
        <v>5</v>
      </c>
      <c r="L11" s="44">
        <v>2</v>
      </c>
      <c r="M11" s="44">
        <v>0</v>
      </c>
      <c r="N11" s="44">
        <v>0</v>
      </c>
    </row>
    <row r="12" spans="1:14" x14ac:dyDescent="0.25">
      <c r="A12" s="43" t="s">
        <v>37</v>
      </c>
      <c r="B12" s="44">
        <v>10</v>
      </c>
      <c r="C12" s="44">
        <v>1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1</v>
      </c>
      <c r="J12" s="44">
        <v>1</v>
      </c>
      <c r="K12" s="44">
        <v>0</v>
      </c>
      <c r="L12" s="44">
        <v>0</v>
      </c>
      <c r="M12" s="44">
        <v>0</v>
      </c>
      <c r="N12" s="44">
        <v>0</v>
      </c>
    </row>
    <row r="13" spans="1:14" x14ac:dyDescent="0.25">
      <c r="A13" s="43" t="s">
        <v>38</v>
      </c>
      <c r="B13" s="44">
        <v>242</v>
      </c>
      <c r="C13" s="44">
        <v>236</v>
      </c>
      <c r="D13" s="44">
        <v>0</v>
      </c>
      <c r="E13" s="44">
        <v>1</v>
      </c>
      <c r="F13" s="44">
        <v>0</v>
      </c>
      <c r="G13" s="44">
        <v>0</v>
      </c>
      <c r="H13" s="44">
        <v>229</v>
      </c>
      <c r="I13" s="44">
        <v>6</v>
      </c>
      <c r="J13" s="44">
        <v>8</v>
      </c>
      <c r="K13" s="44">
        <v>3</v>
      </c>
      <c r="L13" s="44">
        <v>0</v>
      </c>
      <c r="M13" s="44">
        <v>0</v>
      </c>
      <c r="N13" s="44">
        <v>226</v>
      </c>
    </row>
    <row r="14" spans="1:14" x14ac:dyDescent="0.25">
      <c r="A14" s="43" t="s">
        <v>39</v>
      </c>
      <c r="B14" s="44" t="s">
        <v>15</v>
      </c>
      <c r="C14" s="44" t="s">
        <v>15</v>
      </c>
      <c r="D14" s="44" t="s">
        <v>15</v>
      </c>
      <c r="E14" s="44" t="s">
        <v>15</v>
      </c>
      <c r="F14" s="44" t="s">
        <v>15</v>
      </c>
      <c r="G14" s="44" t="s">
        <v>15</v>
      </c>
      <c r="H14" s="44" t="s">
        <v>15</v>
      </c>
      <c r="I14" s="44" t="s">
        <v>15</v>
      </c>
      <c r="J14" s="44" t="s">
        <v>15</v>
      </c>
      <c r="K14" s="44" t="s">
        <v>15</v>
      </c>
      <c r="L14" s="44" t="s">
        <v>15</v>
      </c>
      <c r="M14" s="44" t="s">
        <v>15</v>
      </c>
      <c r="N14" s="44" t="s">
        <v>15</v>
      </c>
    </row>
    <row r="15" spans="1:14" ht="18" customHeight="1" x14ac:dyDescent="0.25">
      <c r="A15" s="43" t="s">
        <v>40</v>
      </c>
      <c r="B15" s="44">
        <v>9</v>
      </c>
      <c r="C15" s="44">
        <v>9</v>
      </c>
      <c r="D15" s="44">
        <v>0</v>
      </c>
      <c r="E15" s="44">
        <v>0</v>
      </c>
      <c r="F15" s="44">
        <v>0</v>
      </c>
      <c r="G15" s="44">
        <v>0</v>
      </c>
      <c r="H15" s="44">
        <v>2</v>
      </c>
      <c r="I15" s="44">
        <v>7</v>
      </c>
      <c r="J15" s="44">
        <v>6</v>
      </c>
      <c r="K15" s="44">
        <v>4</v>
      </c>
      <c r="L15" s="44">
        <v>3</v>
      </c>
      <c r="M15" s="44">
        <v>1</v>
      </c>
      <c r="N15" s="44">
        <v>1</v>
      </c>
    </row>
    <row r="16" spans="1:14" x14ac:dyDescent="0.25">
      <c r="A16" s="43" t="s">
        <v>41</v>
      </c>
      <c r="B16" s="44">
        <v>64</v>
      </c>
      <c r="C16" s="44">
        <v>37</v>
      </c>
      <c r="D16" s="44">
        <v>0</v>
      </c>
      <c r="E16" s="44">
        <v>0</v>
      </c>
      <c r="F16" s="44">
        <v>0</v>
      </c>
      <c r="G16" s="44">
        <v>0</v>
      </c>
      <c r="H16" s="44">
        <v>13</v>
      </c>
      <c r="I16" s="44">
        <v>24</v>
      </c>
      <c r="J16" s="44">
        <v>13</v>
      </c>
      <c r="K16" s="44">
        <v>3</v>
      </c>
      <c r="L16" s="44">
        <v>20</v>
      </c>
      <c r="M16" s="44">
        <v>1</v>
      </c>
      <c r="N16" s="44">
        <v>0</v>
      </c>
    </row>
    <row r="17" spans="1:14" x14ac:dyDescent="0.25">
      <c r="A17" s="43" t="s">
        <v>42</v>
      </c>
      <c r="B17" s="44">
        <v>4</v>
      </c>
      <c r="C17" s="44">
        <v>4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4</v>
      </c>
      <c r="J17" s="44">
        <v>4</v>
      </c>
      <c r="K17" s="44">
        <v>4</v>
      </c>
      <c r="L17" s="44">
        <v>4</v>
      </c>
      <c r="M17" s="44">
        <v>4</v>
      </c>
      <c r="N17" s="44">
        <v>4</v>
      </c>
    </row>
    <row r="18" spans="1:14" x14ac:dyDescent="0.25">
      <c r="A18" s="43" t="s">
        <v>43</v>
      </c>
      <c r="B18" s="44">
        <v>17</v>
      </c>
      <c r="C18" s="44">
        <v>15</v>
      </c>
      <c r="D18" s="44">
        <v>0</v>
      </c>
      <c r="E18" s="44">
        <v>5</v>
      </c>
      <c r="F18" s="44">
        <v>1</v>
      </c>
      <c r="G18" s="44">
        <v>0</v>
      </c>
      <c r="H18" s="44">
        <v>5</v>
      </c>
      <c r="I18" s="44">
        <v>4</v>
      </c>
      <c r="J18" s="44">
        <v>15</v>
      </c>
      <c r="K18" s="44">
        <v>5</v>
      </c>
      <c r="L18" s="44">
        <v>0</v>
      </c>
      <c r="M18" s="44">
        <v>0</v>
      </c>
      <c r="N18" s="44">
        <v>0</v>
      </c>
    </row>
    <row r="19" spans="1:14" x14ac:dyDescent="0.25">
      <c r="A19" s="43" t="s">
        <v>44</v>
      </c>
      <c r="B19" s="44">
        <v>5</v>
      </c>
      <c r="C19" s="44">
        <v>4</v>
      </c>
      <c r="D19" s="44">
        <v>0</v>
      </c>
      <c r="E19" s="44">
        <v>0</v>
      </c>
      <c r="F19" s="44">
        <v>0</v>
      </c>
      <c r="G19" s="44">
        <v>0</v>
      </c>
      <c r="H19" s="44">
        <v>1</v>
      </c>
      <c r="I19" s="44">
        <v>3</v>
      </c>
      <c r="J19" s="44">
        <v>1</v>
      </c>
      <c r="K19" s="44">
        <v>1</v>
      </c>
      <c r="L19" s="44">
        <v>1</v>
      </c>
      <c r="M19" s="44">
        <v>1</v>
      </c>
      <c r="N19" s="44">
        <v>0</v>
      </c>
    </row>
    <row r="20" spans="1:14" x14ac:dyDescent="0.25">
      <c r="A20" s="43" t="s">
        <v>45</v>
      </c>
      <c r="B20" s="44">
        <v>194</v>
      </c>
      <c r="C20" s="44">
        <v>162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162</v>
      </c>
      <c r="J20" s="44">
        <v>21</v>
      </c>
      <c r="K20" s="44">
        <v>101</v>
      </c>
      <c r="L20" s="44">
        <v>48</v>
      </c>
      <c r="M20" s="44">
        <v>3</v>
      </c>
      <c r="N20" s="44">
        <v>1</v>
      </c>
    </row>
    <row r="21" spans="1:14" x14ac:dyDescent="0.25">
      <c r="A21" s="43" t="s">
        <v>46</v>
      </c>
      <c r="B21" s="44">
        <v>53</v>
      </c>
      <c r="C21" s="44">
        <v>48</v>
      </c>
      <c r="D21" s="44">
        <v>0</v>
      </c>
      <c r="E21" s="44">
        <v>0</v>
      </c>
      <c r="F21" s="44">
        <v>0</v>
      </c>
      <c r="G21" s="44">
        <v>0</v>
      </c>
      <c r="H21" s="44">
        <v>34</v>
      </c>
      <c r="I21" s="44">
        <v>29</v>
      </c>
      <c r="J21" s="44">
        <v>34</v>
      </c>
      <c r="K21" s="44">
        <v>27</v>
      </c>
      <c r="L21" s="44">
        <v>2</v>
      </c>
      <c r="M21" s="44">
        <v>0</v>
      </c>
      <c r="N21" s="44">
        <v>0</v>
      </c>
    </row>
    <row r="22" spans="1:14" x14ac:dyDescent="0.25">
      <c r="A22" s="43" t="s">
        <v>61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</row>
    <row r="23" spans="1:14" ht="18" customHeight="1" x14ac:dyDescent="0.25">
      <c r="A23" s="43" t="s">
        <v>48</v>
      </c>
      <c r="B23" s="44">
        <v>5</v>
      </c>
      <c r="C23" s="44">
        <v>3</v>
      </c>
      <c r="D23" s="44">
        <v>0</v>
      </c>
      <c r="E23" s="44">
        <v>1</v>
      </c>
      <c r="F23" s="44">
        <v>2</v>
      </c>
      <c r="G23" s="44">
        <v>0</v>
      </c>
      <c r="H23" s="44">
        <v>0</v>
      </c>
      <c r="I23" s="44">
        <v>3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</row>
    <row r="24" spans="1:14" ht="18.75" customHeight="1" x14ac:dyDescent="0.25">
      <c r="A24" s="43" t="s">
        <v>49</v>
      </c>
      <c r="B24" s="44">
        <v>706</v>
      </c>
      <c r="C24" s="44">
        <v>371</v>
      </c>
      <c r="D24" s="44">
        <v>0</v>
      </c>
      <c r="E24" s="44">
        <v>0</v>
      </c>
      <c r="F24" s="44">
        <v>0</v>
      </c>
      <c r="G24" s="44">
        <v>0</v>
      </c>
      <c r="H24" s="44">
        <v>5</v>
      </c>
      <c r="I24" s="44">
        <v>366</v>
      </c>
      <c r="J24" s="44">
        <v>5</v>
      </c>
      <c r="K24" s="44">
        <v>88</v>
      </c>
      <c r="L24" s="44">
        <v>3</v>
      </c>
      <c r="M24" s="44">
        <v>0</v>
      </c>
      <c r="N24" s="44">
        <v>275</v>
      </c>
    </row>
    <row r="25" spans="1:14" x14ac:dyDescent="0.25">
      <c r="A25" s="43" t="s">
        <v>50</v>
      </c>
      <c r="B25" s="44">
        <v>7</v>
      </c>
      <c r="C25" s="44">
        <v>1</v>
      </c>
      <c r="D25" s="44">
        <v>1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1</v>
      </c>
      <c r="K25" s="44">
        <v>0</v>
      </c>
      <c r="L25" s="44">
        <v>0</v>
      </c>
      <c r="M25" s="44">
        <v>0</v>
      </c>
      <c r="N25" s="44">
        <v>0</v>
      </c>
    </row>
    <row r="26" spans="1:14" ht="18" customHeight="1" x14ac:dyDescent="0.25">
      <c r="A26" s="43" t="s">
        <v>51</v>
      </c>
      <c r="B26" s="44">
        <v>2993</v>
      </c>
      <c r="C26" s="44">
        <v>1061</v>
      </c>
      <c r="D26" s="44">
        <v>0</v>
      </c>
      <c r="E26" s="44">
        <v>0</v>
      </c>
      <c r="F26" s="44">
        <v>0</v>
      </c>
      <c r="G26" s="44">
        <v>0</v>
      </c>
      <c r="H26" s="44">
        <v>44</v>
      </c>
      <c r="I26" s="44">
        <v>1017</v>
      </c>
      <c r="J26" s="44">
        <v>44</v>
      </c>
      <c r="K26" s="44">
        <v>741</v>
      </c>
      <c r="L26" s="44">
        <v>275</v>
      </c>
      <c r="M26" s="44">
        <v>1</v>
      </c>
      <c r="N26" s="44">
        <v>0</v>
      </c>
    </row>
    <row r="27" spans="1:14" x14ac:dyDescent="0.25">
      <c r="A27" s="43" t="s">
        <v>52</v>
      </c>
      <c r="B27" s="44">
        <v>391</v>
      </c>
      <c r="C27" s="44">
        <v>391</v>
      </c>
      <c r="D27" s="44" t="s">
        <v>15</v>
      </c>
      <c r="E27" s="44" t="s">
        <v>15</v>
      </c>
      <c r="F27" s="44" t="s">
        <v>15</v>
      </c>
      <c r="G27" s="44" t="s">
        <v>15</v>
      </c>
      <c r="H27" s="44" t="s">
        <v>15</v>
      </c>
      <c r="I27" s="44" t="s">
        <v>15</v>
      </c>
      <c r="J27" s="44" t="s">
        <v>15</v>
      </c>
      <c r="K27" s="44" t="s">
        <v>15</v>
      </c>
      <c r="L27" s="44" t="s">
        <v>15</v>
      </c>
      <c r="M27" s="44" t="s">
        <v>15</v>
      </c>
      <c r="N27" s="44" t="s">
        <v>15</v>
      </c>
    </row>
    <row r="28" spans="1:14" ht="28.5" customHeight="1" x14ac:dyDescent="0.25">
      <c r="A28" s="43" t="s">
        <v>53</v>
      </c>
      <c r="B28" s="44">
        <v>41</v>
      </c>
      <c r="C28" s="44">
        <v>16</v>
      </c>
      <c r="D28" s="44">
        <v>0</v>
      </c>
      <c r="E28" s="44">
        <v>0</v>
      </c>
      <c r="F28" s="44">
        <v>0</v>
      </c>
      <c r="G28" s="44">
        <v>0</v>
      </c>
      <c r="H28" s="44">
        <v>12</v>
      </c>
      <c r="I28" s="44">
        <v>4</v>
      </c>
      <c r="J28" s="44">
        <v>16</v>
      </c>
      <c r="K28" s="44">
        <v>16</v>
      </c>
      <c r="L28" s="44">
        <v>10</v>
      </c>
      <c r="M28" s="44">
        <v>6</v>
      </c>
      <c r="N28" s="44">
        <v>2</v>
      </c>
    </row>
    <row r="29" spans="1:14" x14ac:dyDescent="0.25">
      <c r="A29" s="43" t="s">
        <v>54</v>
      </c>
      <c r="B29" s="44">
        <v>10</v>
      </c>
      <c r="C29" s="44">
        <v>3</v>
      </c>
      <c r="D29" s="44">
        <v>0</v>
      </c>
      <c r="E29" s="44">
        <v>0</v>
      </c>
      <c r="F29" s="44">
        <v>0</v>
      </c>
      <c r="G29" s="44">
        <v>0</v>
      </c>
      <c r="H29" s="44">
        <v>2</v>
      </c>
      <c r="I29" s="44">
        <v>1</v>
      </c>
      <c r="J29" s="44">
        <v>2</v>
      </c>
      <c r="K29" s="44">
        <v>0</v>
      </c>
      <c r="L29" s="44">
        <v>1</v>
      </c>
      <c r="M29" s="44">
        <v>0</v>
      </c>
      <c r="N29" s="44">
        <v>0</v>
      </c>
    </row>
    <row r="30" spans="1:14" ht="18" customHeight="1" x14ac:dyDescent="0.25">
      <c r="A30" s="52" t="s">
        <v>16</v>
      </c>
      <c r="B30" s="53">
        <f>SUM(B6:B29)</f>
        <v>5723</v>
      </c>
      <c r="C30" s="53">
        <f t="shared" ref="C30:N30" si="0">SUM(C6:C29)</f>
        <v>3299</v>
      </c>
      <c r="D30" s="53">
        <f t="shared" si="0"/>
        <v>1</v>
      </c>
      <c r="E30" s="53">
        <f t="shared" si="0"/>
        <v>8</v>
      </c>
      <c r="F30" s="53">
        <f t="shared" si="0"/>
        <v>3</v>
      </c>
      <c r="G30" s="53">
        <f t="shared" si="0"/>
        <v>0</v>
      </c>
      <c r="H30" s="53">
        <f t="shared" si="0"/>
        <v>573</v>
      </c>
      <c r="I30" s="53">
        <f t="shared" si="0"/>
        <v>2341</v>
      </c>
      <c r="J30" s="53">
        <f t="shared" si="0"/>
        <v>297</v>
      </c>
      <c r="K30" s="53">
        <f t="shared" si="0"/>
        <v>1409</v>
      </c>
      <c r="L30" s="53">
        <f t="shared" si="0"/>
        <v>743</v>
      </c>
      <c r="M30" s="53">
        <f t="shared" si="0"/>
        <v>87</v>
      </c>
      <c r="N30" s="53">
        <f t="shared" si="0"/>
        <v>682</v>
      </c>
    </row>
    <row r="31" spans="1:14" x14ac:dyDescent="0.2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</row>
    <row r="32" spans="1:14" ht="17.25" customHeight="1" x14ac:dyDescent="0.25">
      <c r="A32" s="79" t="s">
        <v>17</v>
      </c>
      <c r="B32" s="79"/>
      <c r="C32" s="54"/>
      <c r="D32" s="54"/>
      <c r="E32" s="54"/>
      <c r="F32" s="40"/>
      <c r="G32" s="40"/>
      <c r="H32" s="40"/>
      <c r="I32" s="40"/>
      <c r="J32" s="40"/>
      <c r="K32" s="40"/>
      <c r="L32" s="40"/>
      <c r="M32" s="40"/>
      <c r="N32" s="40"/>
    </row>
    <row r="33" spans="1:14" ht="17.25" customHeight="1" x14ac:dyDescent="0.25">
      <c r="A33" s="79" t="s">
        <v>60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</row>
    <row r="34" spans="1:14" ht="25.5" customHeight="1" x14ac:dyDescent="0.25">
      <c r="A34" s="79" t="s">
        <v>57</v>
      </c>
      <c r="B34" s="79"/>
      <c r="C34" s="79"/>
      <c r="D34" s="79"/>
      <c r="E34" s="79"/>
      <c r="F34" s="40"/>
      <c r="G34" s="40"/>
      <c r="H34" s="40"/>
      <c r="I34" s="40"/>
      <c r="J34" s="40"/>
      <c r="K34" s="40"/>
      <c r="L34" s="40"/>
      <c r="M34" s="40"/>
      <c r="N34" s="40"/>
    </row>
  </sheetData>
  <mergeCells count="9">
    <mergeCell ref="A32:B32"/>
    <mergeCell ref="A34:E34"/>
    <mergeCell ref="A33:N33"/>
    <mergeCell ref="A1:N1"/>
    <mergeCell ref="A3:N3"/>
    <mergeCell ref="A4:A5"/>
    <mergeCell ref="B4:C4"/>
    <mergeCell ref="D4:I4"/>
    <mergeCell ref="J4:N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E764F5B-0F77-446F-924F-9B049B92D3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E3D62D-7B48-4022-AF48-2B74AEB29BFA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658F750-BA28-47FA-8801-317D501FAAB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4</vt:i4>
      </vt:variant>
    </vt:vector>
  </HeadingPairs>
  <TitlesOfParts>
    <vt:vector size="4" baseType="lpstr">
      <vt:lpstr>FES AGREGADOS FAMILIARES 2015</vt:lpstr>
      <vt:lpstr>FES AGREGADOS FAMILIARES 2016</vt:lpstr>
      <vt:lpstr>FES AGREGADOS FAMILIARES 2017</vt:lpstr>
      <vt:lpstr>FES AGREGADOS FAMILIARES 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Nunes</dc:creator>
  <cp:lastModifiedBy>Utilizador do Windows</cp:lastModifiedBy>
  <cp:lastPrinted>2017-09-26T16:33:43Z</cp:lastPrinted>
  <dcterms:created xsi:type="dcterms:W3CDTF">2017-09-26T15:26:10Z</dcterms:created>
  <dcterms:modified xsi:type="dcterms:W3CDTF">2020-06-22T12:16:37Z</dcterms:modified>
</cp:coreProperties>
</file>