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celia.aguiar\Documents\"/>
    </mc:Choice>
  </mc:AlternateContent>
  <xr:revisionPtr revIDLastSave="0" documentId="13_ncr:1_{5256F023-0416-44D2-85BA-4DDAB71EF8B2}" xr6:coauthVersionLast="46" xr6:coauthVersionMax="46" xr10:uidLastSave="{00000000-0000-0000-0000-000000000000}"/>
  <bookViews>
    <workbookView xWindow="-110" yWindow="-110" windowWidth="19420" windowHeight="10420" tabRatio="568" activeTab="5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6" l="1"/>
  <c r="P34" i="6"/>
  <c r="O34" i="6"/>
  <c r="Q20" i="6"/>
  <c r="P20" i="6"/>
  <c r="P22" i="6" s="1"/>
  <c r="O20" i="6"/>
  <c r="O22" i="6" s="1"/>
  <c r="Q15" i="6"/>
  <c r="Q22" i="6" s="1"/>
  <c r="P15" i="6"/>
  <c r="O15" i="6"/>
  <c r="K34" i="6"/>
  <c r="J34" i="6"/>
  <c r="I34" i="6"/>
  <c r="I22" i="6"/>
  <c r="K20" i="6"/>
  <c r="J20" i="6"/>
  <c r="J22" i="6" s="1"/>
  <c r="I20" i="6"/>
  <c r="K15" i="6"/>
  <c r="K22" i="6" s="1"/>
  <c r="J15" i="6"/>
  <c r="I15" i="6"/>
  <c r="E34" i="6" l="1"/>
  <c r="D34" i="6"/>
  <c r="C34" i="6"/>
  <c r="E20" i="6"/>
  <c r="D20" i="6"/>
  <c r="D22" i="6" s="1"/>
  <c r="C20" i="6"/>
  <c r="E15" i="6"/>
  <c r="E22" i="6" s="1"/>
  <c r="D15" i="6"/>
  <c r="C15" i="6"/>
  <c r="C22" i="6" s="1"/>
  <c r="K34" i="5" l="1"/>
  <c r="J34" i="5"/>
  <c r="I34" i="5"/>
  <c r="K20" i="5"/>
  <c r="J20" i="5"/>
  <c r="I20" i="5"/>
  <c r="K15" i="5"/>
  <c r="K22" i="5" s="1"/>
  <c r="J15" i="5"/>
  <c r="J22" i="5" s="1"/>
  <c r="I15" i="5"/>
  <c r="I22" i="5" s="1"/>
  <c r="E34" i="5" l="1"/>
  <c r="D34" i="5"/>
  <c r="C34" i="5"/>
  <c r="E20" i="5"/>
  <c r="E22" i="5" s="1"/>
  <c r="D20" i="5"/>
  <c r="D22" i="5" s="1"/>
  <c r="C20" i="5"/>
  <c r="C22" i="5" s="1"/>
  <c r="E15" i="5"/>
  <c r="D15" i="5"/>
  <c r="C15" i="5"/>
  <c r="W34" i="4" l="1"/>
  <c r="V34" i="4"/>
  <c r="U34" i="4"/>
  <c r="W20" i="4"/>
  <c r="V20" i="4"/>
  <c r="U20" i="4"/>
  <c r="W15" i="4"/>
  <c r="W22" i="4" s="1"/>
  <c r="V15" i="4"/>
  <c r="V22" i="4" s="1"/>
  <c r="U15" i="4"/>
  <c r="U22" i="4" s="1"/>
  <c r="Q34" i="4" l="1"/>
  <c r="P34" i="4"/>
  <c r="O34" i="4"/>
  <c r="O22" i="4"/>
  <c r="Q20" i="4"/>
  <c r="Q22" i="4" s="1"/>
  <c r="P20" i="4"/>
  <c r="P22" i="4" s="1"/>
  <c r="O20" i="4"/>
  <c r="Q15" i="4"/>
  <c r="P15" i="4"/>
  <c r="O15" i="4"/>
  <c r="K34" i="4" l="1"/>
  <c r="J34" i="4"/>
  <c r="I34" i="4"/>
  <c r="I22" i="4"/>
  <c r="K20" i="4"/>
  <c r="J20" i="4"/>
  <c r="J22" i="4" s="1"/>
  <c r="I20" i="4"/>
  <c r="K15" i="4"/>
  <c r="K22" i="4" s="1"/>
  <c r="J15" i="4"/>
  <c r="I15" i="4"/>
  <c r="E34" i="4" l="1"/>
  <c r="D34" i="4"/>
  <c r="C34" i="4"/>
  <c r="C22" i="4"/>
  <c r="E20" i="4"/>
  <c r="E22" i="4" s="1"/>
  <c r="D20" i="4"/>
  <c r="D22" i="4" s="1"/>
  <c r="C20" i="4"/>
  <c r="E15" i="4"/>
  <c r="D15" i="4"/>
  <c r="C15" i="4"/>
  <c r="E33" i="3" l="1"/>
  <c r="D33" i="3"/>
  <c r="C33" i="3"/>
  <c r="D22" i="3"/>
  <c r="E20" i="3"/>
  <c r="D20" i="3"/>
  <c r="C20" i="3"/>
  <c r="E15" i="3"/>
  <c r="E22" i="3" s="1"/>
  <c r="D15" i="3"/>
  <c r="C15" i="3"/>
  <c r="C22" i="3" l="1"/>
  <c r="K20" i="2" l="1"/>
  <c r="J20" i="2"/>
  <c r="I20" i="2"/>
  <c r="K15" i="2"/>
  <c r="K22" i="2" s="1"/>
  <c r="J15" i="2"/>
  <c r="J22" i="2" s="1"/>
  <c r="I15" i="2"/>
  <c r="I22" i="2" s="1"/>
  <c r="C33" i="2"/>
  <c r="E20" i="2"/>
  <c r="D20" i="2"/>
  <c r="C20" i="2"/>
  <c r="E15" i="2"/>
  <c r="D15" i="2"/>
  <c r="C15" i="2"/>
  <c r="C33" i="1"/>
  <c r="E20" i="1"/>
  <c r="D20" i="1"/>
  <c r="C20" i="1"/>
  <c r="E15" i="1"/>
  <c r="E22" i="1" s="1"/>
  <c r="D15" i="1"/>
  <c r="D22" i="1" s="1"/>
  <c r="C15" i="1"/>
  <c r="C22" i="1" s="1"/>
  <c r="C22" i="2" l="1"/>
  <c r="E22" i="2"/>
  <c r="D22" i="2"/>
</calcChain>
</file>

<file path=xl/sharedStrings.xml><?xml version="1.0" encoding="utf-8"?>
<sst xmlns="http://schemas.openxmlformats.org/spreadsheetml/2006/main" count="451" uniqueCount="49">
  <si>
    <t>LISBOA CIDADE</t>
  </si>
  <si>
    <t>CATEGORIAS</t>
  </si>
  <si>
    <t>Unidades</t>
  </si>
  <si>
    <t>Quartos</t>
  </si>
  <si>
    <t>Camas</t>
  </si>
  <si>
    <t>HOTÉIS</t>
  </si>
  <si>
    <t>TOTAL</t>
  </si>
  <si>
    <t>HOTÉIS-APARTAMENTO</t>
  </si>
  <si>
    <t xml:space="preserve">TOTAL </t>
  </si>
  <si>
    <t>POUSADAS</t>
  </si>
  <si>
    <t>5 estrelas</t>
  </si>
  <si>
    <t>4 estrelas</t>
  </si>
  <si>
    <t>3 estrelas</t>
  </si>
  <si>
    <t>2 estrelas</t>
  </si>
  <si>
    <t>1 estrela</t>
  </si>
  <si>
    <t>Capacidade de alojamento em estabelecimentos hoteleiros</t>
  </si>
  <si>
    <t>Fonte: ATL, Observatório</t>
  </si>
  <si>
    <t>Capacidade de alojamento em alojamento local</t>
  </si>
  <si>
    <t>Utentes</t>
  </si>
  <si>
    <t>MODALIDADE</t>
  </si>
  <si>
    <t>Total Alojamento local</t>
  </si>
  <si>
    <t>Fonte: Turismo de Portugal, Registo Nacional de Alojamento local</t>
  </si>
  <si>
    <t>Apartamentos</t>
  </si>
  <si>
    <t>Estabelecimentos de hospedagem</t>
  </si>
  <si>
    <t>Estabelecimentos de hospedagem-Hostel</t>
  </si>
  <si>
    <t>Moradias</t>
  </si>
  <si>
    <r>
      <t xml:space="preserve">Mês referência: </t>
    </r>
    <r>
      <rPr>
        <b/>
        <sz val="11"/>
        <color theme="4" tint="-0.499984740745262"/>
        <rFont val="Myriad Pro"/>
        <family val="2"/>
      </rPr>
      <t>Outubro 2016</t>
    </r>
  </si>
  <si>
    <r>
      <t xml:space="preserve">Mês referência: </t>
    </r>
    <r>
      <rPr>
        <b/>
        <sz val="11"/>
        <color theme="4" tint="-0.499984740745262"/>
        <rFont val="Myriad Pro"/>
        <family val="2"/>
      </rPr>
      <t>Março 2017</t>
    </r>
  </si>
  <si>
    <r>
      <t xml:space="preserve">Mês referência: </t>
    </r>
    <r>
      <rPr>
        <b/>
        <sz val="11"/>
        <color theme="4" tint="-0.499984740745262"/>
        <rFont val="Myriad Pro"/>
        <family val="2"/>
      </rPr>
      <t>Julho 2017</t>
    </r>
  </si>
  <si>
    <r>
      <t xml:space="preserve">Mês referência: </t>
    </r>
    <r>
      <rPr>
        <b/>
        <sz val="11"/>
        <rFont val="Myriad Pro"/>
        <family val="2"/>
      </rPr>
      <t>Junho 2018</t>
    </r>
  </si>
  <si>
    <t>Fonte: Turismo de Portugal, Registo Nacional de Alojamento local, Unidades abertas até 30-06-18</t>
  </si>
  <si>
    <t>Fonte: Turismo de Portugal, Registo Nacional de Alojamento local, Unidades abertas até 31-03-19</t>
  </si>
  <si>
    <r>
      <t xml:space="preserve">Mês referência: </t>
    </r>
    <r>
      <rPr>
        <b/>
        <sz val="11"/>
        <rFont val="Myriad Pro"/>
        <family val="2"/>
      </rPr>
      <t>março 2019</t>
    </r>
  </si>
  <si>
    <r>
      <t xml:space="preserve">Mês referência: </t>
    </r>
    <r>
      <rPr>
        <b/>
        <sz val="11"/>
        <rFont val="Myriad Pro"/>
        <family val="2"/>
      </rPr>
      <t>junho 2019</t>
    </r>
  </si>
  <si>
    <t>Fonte: Turismo de Portugal, Registo Nacional de Alojamento local, Unidades abertas até 30-06-19</t>
  </si>
  <si>
    <r>
      <t xml:space="preserve">Mês referência: </t>
    </r>
    <r>
      <rPr>
        <b/>
        <sz val="11"/>
        <rFont val="Myriad Pro"/>
        <family val="2"/>
      </rPr>
      <t>setembro 2019</t>
    </r>
  </si>
  <si>
    <t>Fonte: Turismo de Portugal, Registo Nacional de Alojamento local, Unidades abertas até 30-09-19</t>
  </si>
  <si>
    <t>Fonte: Turismo de Portugal, Registo Nacional de Alojamento local, Unidades abertas até 31-12-19</t>
  </si>
  <si>
    <r>
      <t xml:space="preserve">Mês referência: </t>
    </r>
    <r>
      <rPr>
        <b/>
        <sz val="11"/>
        <rFont val="Myriad Pro"/>
        <family val="2"/>
      </rPr>
      <t>dezembro 2019</t>
    </r>
  </si>
  <si>
    <r>
      <t xml:space="preserve">Mês referência: </t>
    </r>
    <r>
      <rPr>
        <b/>
        <sz val="11"/>
        <rFont val="Myriad Pro"/>
        <family val="2"/>
      </rPr>
      <t>junho 2020</t>
    </r>
  </si>
  <si>
    <t>Fonte: Turismo de Portugal, Registo Nacional de Alojamento local, Unidades abertas até 30-06-20</t>
  </si>
  <si>
    <t>Fonte: Turismo de Portugal, Registo Nacional de Alojamento local, Unidades abertas até 30-09-20</t>
  </si>
  <si>
    <r>
      <t xml:space="preserve">Mês referência: </t>
    </r>
    <r>
      <rPr>
        <b/>
        <sz val="11"/>
        <rFont val="Myriad Pro"/>
        <family val="2"/>
      </rPr>
      <t>setembro 2020</t>
    </r>
  </si>
  <si>
    <r>
      <t xml:space="preserve">Mês referência: </t>
    </r>
    <r>
      <rPr>
        <b/>
        <sz val="11"/>
        <rFont val="Myriad Pro"/>
        <family val="2"/>
      </rPr>
      <t>junho 2021</t>
    </r>
  </si>
  <si>
    <t>Fonte: Turismo de Portugal, Registo Nacional de Alojamento local, Unidades abertas até 30-06-21</t>
  </si>
  <si>
    <r>
      <t xml:space="preserve">Mês referência: </t>
    </r>
    <r>
      <rPr>
        <b/>
        <sz val="11"/>
        <rFont val="Myriad Pro"/>
        <family val="2"/>
      </rPr>
      <t>setembro 2021</t>
    </r>
  </si>
  <si>
    <t>Fonte: Turismo de Portugal, Registo Nacional de Alojamento local, Unidades abertas até 30-09-21</t>
  </si>
  <si>
    <r>
      <t xml:space="preserve">Mês referência: </t>
    </r>
    <r>
      <rPr>
        <b/>
        <sz val="11"/>
        <rFont val="Myriad Pro"/>
        <family val="2"/>
      </rPr>
      <t>dezembro 2021</t>
    </r>
  </si>
  <si>
    <t>Fonte: Turismo de Portugal, Registo Nacional de Alojamento local, Unidades abertas até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</si>
</sst>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Esc.&quot;;\-#,##0\ &quot;Esc.&quot;"/>
    <numFmt numFmtId="166" formatCode="0_)"/>
  </numFmts>
  <fonts count="56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.5"/>
      <color indexed="0"/>
      <name val="Arial Narrow"/>
      <family val="2"/>
    </font>
    <font>
      <sz val="11"/>
      <color indexed="62"/>
      <name val="Calibri"/>
      <family val="2"/>
    </font>
    <font>
      <sz val="8"/>
      <name val="NewCenturySchlbk"/>
      <family val="1"/>
    </font>
    <font>
      <u/>
      <sz val="10"/>
      <color indexed="12"/>
      <name val="MS Sans Serif"/>
      <family val="2"/>
    </font>
    <font>
      <u/>
      <sz val="20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8"/>
      <name val="Arial"/>
      <family val="2"/>
    </font>
    <font>
      <sz val="11"/>
      <name val="Calibri"/>
      <family val="2"/>
    </font>
    <font>
      <b/>
      <sz val="16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2"/>
      <name val="Times New Roman"/>
      <family val="1"/>
    </font>
    <font>
      <sz val="18"/>
      <name val="Times New Roman"/>
      <family val="1"/>
    </font>
    <font>
      <sz val="9"/>
      <name val="UniversCondLight"/>
    </font>
    <font>
      <sz val="14"/>
      <name val="ZapfHumnst BT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b/>
      <sz val="11"/>
      <color theme="4" tint="-0.499984740745262"/>
      <name val="Myriad Pro"/>
      <family val="2"/>
    </font>
    <font>
      <sz val="11"/>
      <name val="Myriad Pro"/>
      <family val="2"/>
    </font>
    <font>
      <sz val="11"/>
      <color theme="1"/>
      <name val="Arial"/>
      <family val="2"/>
    </font>
    <font>
      <sz val="11"/>
      <color theme="4" tint="-0.499984740745262"/>
      <name val="Myriad Pro"/>
      <family val="2"/>
    </font>
    <font>
      <b/>
      <sz val="11"/>
      <color indexed="62"/>
      <name val="Myriad Pro"/>
      <family val="2"/>
    </font>
    <font>
      <b/>
      <sz val="11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9"/>
      <name val="Myriad Pro"/>
      <family val="2"/>
    </font>
    <font>
      <sz val="9"/>
      <color theme="1"/>
      <name val="Arial"/>
      <family val="2"/>
    </font>
    <font>
      <sz val="9"/>
      <color indexed="8"/>
      <name val="Myriad Pro"/>
      <family val="2"/>
    </font>
    <font>
      <sz val="9"/>
      <color theme="1"/>
      <name val="Myriad Pro"/>
      <family val="2"/>
    </font>
    <font>
      <sz val="8"/>
      <name val="Myriad Pro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3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1" applyNumberFormat="0" applyBorder="0" applyProtection="0">
      <alignment horizontal="center"/>
    </xf>
    <xf numFmtId="0" fontId="8" fillId="0" borderId="2" applyNumberFormat="0" applyFill="0" applyAlignment="0" applyProtection="0"/>
    <xf numFmtId="0" fontId="5" fillId="0" borderId="1" applyNumberFormat="0" applyBorder="0" applyProtection="0">
      <alignment horizontal="center"/>
    </xf>
    <xf numFmtId="0" fontId="9" fillId="0" borderId="3" applyNumberFormat="0" applyFill="0" applyAlignment="0" applyProtection="0"/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2" fillId="0" borderId="6" applyNumberFormat="0" applyFill="0" applyAlignment="0" applyProtection="0"/>
    <xf numFmtId="0" fontId="30" fillId="21" borderId="7" applyNumberFormat="0" applyAlignment="0" applyProtection="0"/>
    <xf numFmtId="0" fontId="30" fillId="21" borderId="7" applyNumberFormat="0" applyAlignment="0" applyProtection="0"/>
    <xf numFmtId="0" fontId="30" fillId="21" borderId="7" applyNumberFormat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3" fillId="4" borderId="0" applyNumberFormat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" fillId="0" borderId="0" applyFill="0" applyBorder="0" applyProtection="0"/>
    <xf numFmtId="0" fontId="3" fillId="0" borderId="0" applyFill="0" applyBorder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4" fillId="22" borderId="8">
      <alignment vertical="center"/>
    </xf>
    <xf numFmtId="0" fontId="15" fillId="7" borderId="5" applyNumberFormat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0" fontId="16" fillId="0" borderId="0" applyFont="0" applyAlignment="0">
      <alignment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166" fontId="34" fillId="0" borderId="9" applyNumberFormat="0" applyFont="0" applyFill="0" applyAlignment="0" applyProtection="0"/>
    <xf numFmtId="166" fontId="34" fillId="0" borderId="10" applyNumberFormat="0" applyFon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>
      <alignment vertical="top"/>
    </xf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1" fillId="0" borderId="0"/>
    <xf numFmtId="0" fontId="1" fillId="0" borderId="0">
      <alignment vertical="top"/>
    </xf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5" fillId="25" borderId="8" applyNumberFormat="0" applyBorder="0" applyProtection="0">
      <alignment horizontal="center"/>
    </xf>
    <xf numFmtId="0" fontId="5" fillId="25" borderId="8" applyNumberFormat="0" applyBorder="0" applyProtection="0">
      <alignment horizontal="center"/>
    </xf>
    <xf numFmtId="0" fontId="5" fillId="25" borderId="8" applyNumberFormat="0" applyBorder="0" applyProtection="0">
      <alignment horizontal="center"/>
    </xf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Protection="0"/>
    <xf numFmtId="0" fontId="24" fillId="0" borderId="0" applyNumberFormat="0" applyFill="0" applyProtection="0"/>
    <xf numFmtId="0" fontId="24" fillId="0" borderId="0" applyNumberFormat="0" applyFill="0" applyProtection="0"/>
    <xf numFmtId="0" fontId="25" fillId="20" borderId="12" applyNumberFormat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/>
    <xf numFmtId="0" fontId="3" fillId="0" borderId="0" applyNumberFormat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13" applyBorder="0">
      <alignment horizontal="left"/>
    </xf>
    <xf numFmtId="0" fontId="5" fillId="0" borderId="13" applyBorder="0">
      <alignment horizontal="left"/>
    </xf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2" fillId="0" borderId="15" applyNumberFormat="0" applyFont="0" applyFill="0" applyAlignment="0" applyProtection="0"/>
    <xf numFmtId="0" fontId="32" fillId="0" borderId="15" applyNumberFormat="0" applyFont="0" applyFill="0" applyAlignment="0" applyProtection="0"/>
    <xf numFmtId="0" fontId="29" fillId="0" borderId="14" applyNumberFormat="0" applyFill="0" applyAlignment="0" applyProtection="0"/>
    <xf numFmtId="0" fontId="32" fillId="0" borderId="15" applyNumberFormat="0" applyFont="0" applyFill="0" applyAlignment="0" applyProtection="0"/>
    <xf numFmtId="0" fontId="32" fillId="0" borderId="15" applyNumberFormat="0" applyFon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2" fillId="0" borderId="15" applyNumberFormat="0" applyFont="0" applyFill="0" applyAlignment="0" applyProtection="0"/>
    <xf numFmtId="0" fontId="32" fillId="0" borderId="15" applyNumberFormat="0" applyFont="0" applyFill="0" applyAlignment="0" applyProtection="0"/>
    <xf numFmtId="0" fontId="32" fillId="0" borderId="15" applyNumberFormat="0" applyFont="0" applyFill="0" applyAlignment="0" applyProtection="0"/>
    <xf numFmtId="0" fontId="32" fillId="0" borderId="15" applyNumberFormat="0" applyFont="0" applyFill="0" applyAlignment="0" applyProtection="0"/>
    <xf numFmtId="0" fontId="29" fillId="0" borderId="14" applyNumberFormat="0" applyFill="0" applyAlignment="0" applyProtection="0"/>
    <xf numFmtId="0" fontId="32" fillId="0" borderId="15" applyNumberFormat="0" applyFont="0" applyFill="0" applyAlignment="0" applyProtection="0"/>
    <xf numFmtId="0" fontId="32" fillId="0" borderId="15" applyNumberFormat="0" applyFont="0" applyFill="0" applyAlignment="0" applyProtection="0"/>
    <xf numFmtId="0" fontId="30" fillId="21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35" fillId="0" borderId="0" applyNumberFormat="0" applyFont="0" applyFill="0" applyAlignment="0" applyProtection="0"/>
    <xf numFmtId="0" fontId="36" fillId="0" borderId="0"/>
    <xf numFmtId="0" fontId="4" fillId="0" borderId="0"/>
    <xf numFmtId="0" fontId="36" fillId="0" borderId="0"/>
    <xf numFmtId="0" fontId="4" fillId="0" borderId="0"/>
    <xf numFmtId="0" fontId="31" fillId="0" borderId="0"/>
    <xf numFmtId="0" fontId="41" fillId="0" borderId="0"/>
    <xf numFmtId="0" fontId="2" fillId="0" borderId="0">
      <alignment vertical="top"/>
    </xf>
    <xf numFmtId="0" fontId="36" fillId="0" borderId="0"/>
  </cellStyleXfs>
  <cellXfs count="108">
    <xf numFmtId="0" fontId="0" fillId="0" borderId="0" xfId="0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3" fillId="0" borderId="26" xfId="0" applyFont="1" applyBorder="1"/>
    <xf numFmtId="3" fontId="43" fillId="0" borderId="44" xfId="0" applyNumberFormat="1" applyFont="1" applyFill="1" applyBorder="1" applyAlignment="1">
      <alignment horizontal="right"/>
    </xf>
    <xf numFmtId="3" fontId="43" fillId="0" borderId="28" xfId="0" applyNumberFormat="1" applyFont="1" applyFill="1" applyBorder="1" applyAlignment="1">
      <alignment horizontal="right"/>
    </xf>
    <xf numFmtId="3" fontId="43" fillId="0" borderId="26" xfId="0" applyNumberFormat="1" applyFont="1" applyFill="1" applyBorder="1" applyAlignment="1">
      <alignment horizontal="right"/>
    </xf>
    <xf numFmtId="0" fontId="43" fillId="0" borderId="30" xfId="0" applyFont="1" applyBorder="1"/>
    <xf numFmtId="3" fontId="43" fillId="0" borderId="45" xfId="0" applyNumberFormat="1" applyFont="1" applyFill="1" applyBorder="1" applyAlignment="1">
      <alignment horizontal="right"/>
    </xf>
    <xf numFmtId="3" fontId="43" fillId="0" borderId="8" xfId="0" applyNumberFormat="1" applyFont="1" applyFill="1" applyBorder="1" applyAlignment="1">
      <alignment horizontal="right"/>
    </xf>
    <xf numFmtId="3" fontId="43" fillId="0" borderId="30" xfId="0" applyNumberFormat="1" applyFont="1" applyFill="1" applyBorder="1" applyAlignment="1">
      <alignment horizontal="right"/>
    </xf>
    <xf numFmtId="0" fontId="47" fillId="0" borderId="30" xfId="0" applyFont="1" applyBorder="1"/>
    <xf numFmtId="3" fontId="47" fillId="0" borderId="46" xfId="0" applyNumberFormat="1" applyFont="1" applyFill="1" applyBorder="1" applyAlignment="1">
      <alignment horizontal="right"/>
    </xf>
    <xf numFmtId="3" fontId="47" fillId="0" borderId="48" xfId="0" applyNumberFormat="1" applyFont="1" applyFill="1" applyBorder="1" applyAlignment="1">
      <alignment horizontal="right"/>
    </xf>
    <xf numFmtId="3" fontId="47" fillId="0" borderId="47" xfId="0" applyNumberFormat="1" applyFont="1" applyFill="1" applyBorder="1" applyAlignment="1">
      <alignment horizontal="right"/>
    </xf>
    <xf numFmtId="3" fontId="43" fillId="0" borderId="57" xfId="0" applyNumberFormat="1" applyFont="1" applyFill="1" applyBorder="1" applyAlignment="1">
      <alignment horizontal="right"/>
    </xf>
    <xf numFmtId="3" fontId="43" fillId="0" borderId="55" xfId="0" applyNumberFormat="1" applyFont="1" applyFill="1" applyBorder="1" applyAlignment="1">
      <alignment horizontal="right"/>
    </xf>
    <xf numFmtId="3" fontId="43" fillId="0" borderId="56" xfId="0" applyNumberFormat="1" applyFont="1" applyFill="1" applyBorder="1" applyAlignment="1">
      <alignment horizontal="right"/>
    </xf>
    <xf numFmtId="3" fontId="43" fillId="0" borderId="31" xfId="0" applyNumberFormat="1" applyFont="1" applyFill="1" applyBorder="1" applyAlignment="1">
      <alignment horizontal="right"/>
    </xf>
    <xf numFmtId="3" fontId="47" fillId="0" borderId="31" xfId="0" applyNumberFormat="1" applyFont="1" applyFill="1" applyBorder="1" applyAlignment="1">
      <alignment horizontal="right"/>
    </xf>
    <xf numFmtId="3" fontId="47" fillId="0" borderId="34" xfId="0" applyNumberFormat="1" applyFont="1" applyFill="1" applyBorder="1" applyAlignment="1">
      <alignment horizontal="right"/>
    </xf>
    <xf numFmtId="3" fontId="47" fillId="0" borderId="37" xfId="0" applyNumberFormat="1" applyFont="1" applyFill="1" applyBorder="1" applyAlignment="1">
      <alignment horizontal="right"/>
    </xf>
    <xf numFmtId="3" fontId="47" fillId="0" borderId="38" xfId="0" applyNumberFormat="1" applyFont="1" applyFill="1" applyBorder="1" applyAlignment="1">
      <alignment horizontal="right"/>
    </xf>
    <xf numFmtId="3" fontId="47" fillId="0" borderId="41" xfId="0" applyNumberFormat="1" applyFont="1" applyFill="1" applyBorder="1" applyAlignment="1">
      <alignment horizontal="right"/>
    </xf>
    <xf numFmtId="3" fontId="47" fillId="0" borderId="42" xfId="0" applyNumberFormat="1" applyFont="1" applyFill="1" applyBorder="1" applyAlignment="1">
      <alignment horizontal="right"/>
    </xf>
    <xf numFmtId="3" fontId="47" fillId="0" borderId="43" xfId="0" applyNumberFormat="1" applyFont="1" applyFill="1" applyBorder="1" applyAlignment="1">
      <alignment horizontal="right"/>
    </xf>
    <xf numFmtId="0" fontId="48" fillId="0" borderId="0" xfId="108" applyNumberFormat="1" applyFont="1" applyFill="1" applyBorder="1" applyAlignment="1" applyProtection="1">
      <alignment horizontal="left" vertical="center" wrapText="1"/>
    </xf>
    <xf numFmtId="0" fontId="49" fillId="0" borderId="0" xfId="0" applyFont="1"/>
    <xf numFmtId="3" fontId="43" fillId="0" borderId="27" xfId="0" applyNumberFormat="1" applyFont="1" applyFill="1" applyBorder="1" applyAlignment="1">
      <alignment horizontal="right"/>
    </xf>
    <xf numFmtId="3" fontId="43" fillId="0" borderId="52" xfId="0" applyNumberFormat="1" applyFont="1" applyFill="1" applyBorder="1" applyAlignment="1">
      <alignment horizontal="right"/>
    </xf>
    <xf numFmtId="3" fontId="43" fillId="0" borderId="34" xfId="0" applyNumberFormat="1" applyFont="1" applyFill="1" applyBorder="1" applyAlignment="1">
      <alignment horizontal="right"/>
    </xf>
    <xf numFmtId="3" fontId="47" fillId="0" borderId="53" xfId="0" applyNumberFormat="1" applyFont="1" applyFill="1" applyBorder="1" applyAlignment="1">
      <alignment horizontal="right"/>
    </xf>
    <xf numFmtId="3" fontId="47" fillId="0" borderId="54" xfId="0" applyNumberFormat="1" applyFont="1" applyFill="1" applyBorder="1" applyAlignment="1">
      <alignment horizontal="right"/>
    </xf>
    <xf numFmtId="0" fontId="48" fillId="0" borderId="0" xfId="108" applyNumberFormat="1" applyFont="1" applyFill="1" applyBorder="1" applyAlignment="1" applyProtection="1">
      <alignment horizontal="left" vertical="center"/>
    </xf>
    <xf numFmtId="3" fontId="43" fillId="0" borderId="44" xfId="0" applyNumberFormat="1" applyFont="1" applyBorder="1" applyAlignment="1">
      <alignment horizontal="right"/>
    </xf>
    <xf numFmtId="3" fontId="43" fillId="0" borderId="28" xfId="0" applyNumberFormat="1" applyFont="1" applyBorder="1" applyAlignment="1">
      <alignment horizontal="right"/>
    </xf>
    <xf numFmtId="3" fontId="43" fillId="0" borderId="26" xfId="0" applyNumberFormat="1" applyFont="1" applyBorder="1" applyAlignment="1">
      <alignment horizontal="right"/>
    </xf>
    <xf numFmtId="3" fontId="43" fillId="0" borderId="45" xfId="0" applyNumberFormat="1" applyFont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3" fontId="47" fillId="0" borderId="46" xfId="0" applyNumberFormat="1" applyFont="1" applyBorder="1" applyAlignment="1">
      <alignment horizontal="right"/>
    </xf>
    <xf numFmtId="3" fontId="47" fillId="0" borderId="48" xfId="0" applyNumberFormat="1" applyFont="1" applyBorder="1" applyAlignment="1">
      <alignment horizontal="right"/>
    </xf>
    <xf numFmtId="3" fontId="47" fillId="0" borderId="47" xfId="0" applyNumberFormat="1" applyFont="1" applyBorder="1" applyAlignment="1">
      <alignment horizontal="right"/>
    </xf>
    <xf numFmtId="3" fontId="43" fillId="0" borderId="57" xfId="0" applyNumberFormat="1" applyFont="1" applyBorder="1" applyAlignment="1">
      <alignment horizontal="right"/>
    </xf>
    <xf numFmtId="3" fontId="43" fillId="0" borderId="55" xfId="0" applyNumberFormat="1" applyFont="1" applyBorder="1" applyAlignment="1">
      <alignment horizontal="right"/>
    </xf>
    <xf numFmtId="3" fontId="43" fillId="0" borderId="56" xfId="0" applyNumberFormat="1" applyFont="1" applyBorder="1" applyAlignment="1">
      <alignment horizontal="right"/>
    </xf>
    <xf numFmtId="3" fontId="43" fillId="0" borderId="31" xfId="0" applyNumberFormat="1" applyFont="1" applyBorder="1" applyAlignment="1">
      <alignment horizontal="right"/>
    </xf>
    <xf numFmtId="3" fontId="47" fillId="0" borderId="31" xfId="0" applyNumberFormat="1" applyFont="1" applyBorder="1" applyAlignment="1">
      <alignment horizontal="right"/>
    </xf>
    <xf numFmtId="3" fontId="47" fillId="0" borderId="34" xfId="0" applyNumberFormat="1" applyFont="1" applyBorder="1" applyAlignment="1">
      <alignment horizontal="right"/>
    </xf>
    <xf numFmtId="3" fontId="47" fillId="0" borderId="37" xfId="0" applyNumberFormat="1" applyFont="1" applyBorder="1" applyAlignment="1">
      <alignment horizontal="right"/>
    </xf>
    <xf numFmtId="3" fontId="47" fillId="0" borderId="38" xfId="0" applyNumberFormat="1" applyFont="1" applyBorder="1" applyAlignment="1">
      <alignment horizontal="right"/>
    </xf>
    <xf numFmtId="3" fontId="47" fillId="0" borderId="41" xfId="0" applyNumberFormat="1" applyFont="1" applyBorder="1" applyAlignment="1">
      <alignment horizontal="right"/>
    </xf>
    <xf numFmtId="3" fontId="47" fillId="0" borderId="42" xfId="0" applyNumberFormat="1" applyFont="1" applyBorder="1" applyAlignment="1">
      <alignment horizontal="right"/>
    </xf>
    <xf numFmtId="3" fontId="47" fillId="0" borderId="43" xfId="0" applyNumberFormat="1" applyFont="1" applyBorder="1" applyAlignment="1">
      <alignment horizontal="right"/>
    </xf>
    <xf numFmtId="0" fontId="48" fillId="0" borderId="0" xfId="108" applyNumberFormat="1" applyFont="1" applyBorder="1" applyAlignment="1" applyProtection="1">
      <alignment horizontal="left" vertical="center" wrapText="1"/>
    </xf>
    <xf numFmtId="3" fontId="43" fillId="0" borderId="27" xfId="0" applyNumberFormat="1" applyFont="1" applyBorder="1" applyAlignment="1">
      <alignment horizontal="right"/>
    </xf>
    <xf numFmtId="3" fontId="43" fillId="0" borderId="52" xfId="0" applyNumberFormat="1" applyFont="1" applyBorder="1" applyAlignment="1">
      <alignment horizontal="right"/>
    </xf>
    <xf numFmtId="3" fontId="43" fillId="0" borderId="34" xfId="0" applyNumberFormat="1" applyFont="1" applyBorder="1" applyAlignment="1">
      <alignment horizontal="right"/>
    </xf>
    <xf numFmtId="3" fontId="47" fillId="0" borderId="53" xfId="0" applyNumberFormat="1" applyFont="1" applyBorder="1" applyAlignment="1">
      <alignment horizontal="right"/>
    </xf>
    <xf numFmtId="3" fontId="47" fillId="0" borderId="54" xfId="0" applyNumberFormat="1" applyFont="1" applyBorder="1" applyAlignment="1">
      <alignment horizontal="right"/>
    </xf>
    <xf numFmtId="0" fontId="48" fillId="0" borderId="0" xfId="108" applyNumberFormat="1" applyFont="1" applyBorder="1" applyAlignment="1" applyProtection="1">
      <alignment horizontal="left" vertical="center"/>
    </xf>
    <xf numFmtId="0" fontId="43" fillId="0" borderId="0" xfId="108" applyNumberFormat="1" applyFont="1" applyBorder="1" applyAlignment="1" applyProtection="1">
      <alignment horizontal="left" vertical="center"/>
    </xf>
    <xf numFmtId="3" fontId="43" fillId="0" borderId="33" xfId="0" applyNumberFormat="1" applyFont="1" applyBorder="1" applyAlignment="1">
      <alignment horizontal="right"/>
    </xf>
    <xf numFmtId="3" fontId="43" fillId="0" borderId="58" xfId="0" applyNumberFormat="1" applyFont="1" applyBorder="1" applyAlignment="1">
      <alignment horizontal="right"/>
    </xf>
    <xf numFmtId="3" fontId="43" fillId="0" borderId="59" xfId="0" applyNumberFormat="1" applyFont="1" applyBorder="1" applyAlignment="1">
      <alignment horizontal="right"/>
    </xf>
    <xf numFmtId="0" fontId="50" fillId="0" borderId="0" xfId="108" applyFont="1" applyBorder="1" applyAlignment="1">
      <alignment horizontal="left" vertical="center"/>
    </xf>
    <xf numFmtId="0" fontId="51" fillId="0" borderId="0" xfId="0" applyFont="1"/>
    <xf numFmtId="0" fontId="52" fillId="0" borderId="0" xfId="108" applyFont="1" applyBorder="1" applyAlignment="1">
      <alignment horizontal="left" vertical="center" wrapText="1"/>
    </xf>
    <xf numFmtId="0" fontId="53" fillId="0" borderId="0" xfId="0" applyFont="1"/>
    <xf numFmtId="0" fontId="42" fillId="0" borderId="20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 wrapText="1"/>
    </xf>
    <xf numFmtId="1" fontId="42" fillId="0" borderId="23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left"/>
    </xf>
    <xf numFmtId="0" fontId="43" fillId="0" borderId="49" xfId="0" applyFont="1" applyBorder="1" applyAlignment="1">
      <alignment horizontal="left"/>
    </xf>
    <xf numFmtId="0" fontId="43" fillId="0" borderId="45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0" fontId="47" fillId="0" borderId="46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center" wrapText="1"/>
    </xf>
    <xf numFmtId="1" fontId="42" fillId="0" borderId="23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54" fillId="0" borderId="0" xfId="108" applyFont="1" applyBorder="1" applyAlignment="1">
      <alignment horizontal="left" vertical="center"/>
    </xf>
    <xf numFmtId="0" fontId="55" fillId="0" borderId="0" xfId="0" applyFont="1"/>
  </cellXfs>
  <cellStyles count="835">
    <cellStyle name="%" xfId="2" xr:uid="{00000000-0005-0000-0000-000000000000}"/>
    <cellStyle name="% 2" xfId="3" xr:uid="{00000000-0005-0000-0000-000001000000}"/>
    <cellStyle name="% 2 2" xfId="4" xr:uid="{00000000-0005-0000-0000-000002000000}"/>
    <cellStyle name="% 2 2 2" xfId="5" xr:uid="{00000000-0005-0000-0000-000003000000}"/>
    <cellStyle name="% 2 3" xfId="6" xr:uid="{00000000-0005-0000-0000-000004000000}"/>
    <cellStyle name="% 2 3 2" xfId="828" xr:uid="{00000000-0005-0000-0000-000005000000}"/>
    <cellStyle name="% 2 4" xfId="7" xr:uid="{00000000-0005-0000-0000-000006000000}"/>
    <cellStyle name="% 3" xfId="8" xr:uid="{00000000-0005-0000-0000-000007000000}"/>
    <cellStyle name="% 3 2" xfId="9" xr:uid="{00000000-0005-0000-0000-000008000000}"/>
    <cellStyle name="% 3 2 2" xfId="10" xr:uid="{00000000-0005-0000-0000-000009000000}"/>
    <cellStyle name="% 3 2 3" xfId="11" xr:uid="{00000000-0005-0000-0000-00000A000000}"/>
    <cellStyle name="% 4" xfId="12" xr:uid="{00000000-0005-0000-0000-00000B000000}"/>
    <cellStyle name="% 5" xfId="13" xr:uid="{00000000-0005-0000-0000-00000C000000}"/>
    <cellStyle name="% 5 2" xfId="14" xr:uid="{00000000-0005-0000-0000-00000D000000}"/>
    <cellStyle name="20% - Accent1 2" xfId="15" xr:uid="{00000000-0005-0000-0000-00000E000000}"/>
    <cellStyle name="20% - Accent1 2 2" xfId="16" xr:uid="{00000000-0005-0000-0000-00000F000000}"/>
    <cellStyle name="20% - Accent1 3" xfId="17" xr:uid="{00000000-0005-0000-0000-000010000000}"/>
    <cellStyle name="20% - Accent2 2" xfId="18" xr:uid="{00000000-0005-0000-0000-000011000000}"/>
    <cellStyle name="20% - Accent2 2 2" xfId="19" xr:uid="{00000000-0005-0000-0000-000012000000}"/>
    <cellStyle name="20% - Accent2 3" xfId="20" xr:uid="{00000000-0005-0000-0000-000013000000}"/>
    <cellStyle name="20% - Accent3 2" xfId="21" xr:uid="{00000000-0005-0000-0000-000014000000}"/>
    <cellStyle name="20% - Accent3 2 2" xfId="22" xr:uid="{00000000-0005-0000-0000-000015000000}"/>
    <cellStyle name="20% - Accent3 3" xfId="23" xr:uid="{00000000-0005-0000-0000-000016000000}"/>
    <cellStyle name="20% - Accent4 2" xfId="24" xr:uid="{00000000-0005-0000-0000-000017000000}"/>
    <cellStyle name="20% - Accent4 2 2" xfId="25" xr:uid="{00000000-0005-0000-0000-000018000000}"/>
    <cellStyle name="20% - Accent4 3" xfId="26" xr:uid="{00000000-0005-0000-0000-000019000000}"/>
    <cellStyle name="20% - Accent5 2" xfId="27" xr:uid="{00000000-0005-0000-0000-00001A000000}"/>
    <cellStyle name="20% - Accent5 2 2" xfId="28" xr:uid="{00000000-0005-0000-0000-00001B000000}"/>
    <cellStyle name="20% - Accent5 3" xfId="29" xr:uid="{00000000-0005-0000-0000-00001C000000}"/>
    <cellStyle name="20% - Accent6 2" xfId="30" xr:uid="{00000000-0005-0000-0000-00001D000000}"/>
    <cellStyle name="20% - Accent6 2 2" xfId="31" xr:uid="{00000000-0005-0000-0000-00001E000000}"/>
    <cellStyle name="20% - Accent6 3" xfId="32" xr:uid="{00000000-0005-0000-0000-00001F000000}"/>
    <cellStyle name="20% - Cor1" xfId="33" xr:uid="{00000000-0005-0000-0000-000020000000}"/>
    <cellStyle name="20% - Cor2" xfId="34" xr:uid="{00000000-0005-0000-0000-000021000000}"/>
    <cellStyle name="20% - Cor3" xfId="35" xr:uid="{00000000-0005-0000-0000-000022000000}"/>
    <cellStyle name="20% - Cor4" xfId="36" xr:uid="{00000000-0005-0000-0000-000023000000}"/>
    <cellStyle name="20% - Cor5" xfId="37" xr:uid="{00000000-0005-0000-0000-000024000000}"/>
    <cellStyle name="20% - Cor6" xfId="38" xr:uid="{00000000-0005-0000-0000-000025000000}"/>
    <cellStyle name="40% - Accent1 2" xfId="39" xr:uid="{00000000-0005-0000-0000-000026000000}"/>
    <cellStyle name="40% - Accent1 2 2" xfId="40" xr:uid="{00000000-0005-0000-0000-000027000000}"/>
    <cellStyle name="40% - Accent1 3" xfId="41" xr:uid="{00000000-0005-0000-0000-000028000000}"/>
    <cellStyle name="40% - Accent2 2" xfId="42" xr:uid="{00000000-0005-0000-0000-000029000000}"/>
    <cellStyle name="40% - Accent2 2 2" xfId="43" xr:uid="{00000000-0005-0000-0000-00002A000000}"/>
    <cellStyle name="40% - Accent2 3" xfId="44" xr:uid="{00000000-0005-0000-0000-00002B000000}"/>
    <cellStyle name="40% - Accent3 2" xfId="45" xr:uid="{00000000-0005-0000-0000-00002C000000}"/>
    <cellStyle name="40% - Accent3 2 2" xfId="46" xr:uid="{00000000-0005-0000-0000-00002D000000}"/>
    <cellStyle name="40% - Accent3 3" xfId="47" xr:uid="{00000000-0005-0000-0000-00002E000000}"/>
    <cellStyle name="40% - Accent4 2" xfId="48" xr:uid="{00000000-0005-0000-0000-00002F000000}"/>
    <cellStyle name="40% - Accent4 2 2" xfId="49" xr:uid="{00000000-0005-0000-0000-000030000000}"/>
    <cellStyle name="40% - Accent4 3" xfId="50" xr:uid="{00000000-0005-0000-0000-000031000000}"/>
    <cellStyle name="40% - Accent5 2" xfId="51" xr:uid="{00000000-0005-0000-0000-000032000000}"/>
    <cellStyle name="40% - Accent5 2 2" xfId="52" xr:uid="{00000000-0005-0000-0000-000033000000}"/>
    <cellStyle name="40% - Accent5 3" xfId="53" xr:uid="{00000000-0005-0000-0000-000034000000}"/>
    <cellStyle name="40% - Accent6 2" xfId="54" xr:uid="{00000000-0005-0000-0000-000035000000}"/>
    <cellStyle name="40% - Accent6 2 2" xfId="55" xr:uid="{00000000-0005-0000-0000-000036000000}"/>
    <cellStyle name="40% - Accent6 3" xfId="56" xr:uid="{00000000-0005-0000-0000-000037000000}"/>
    <cellStyle name="40% - Cor1" xfId="57" xr:uid="{00000000-0005-0000-0000-000038000000}"/>
    <cellStyle name="40% - Cor2" xfId="58" xr:uid="{00000000-0005-0000-0000-000039000000}"/>
    <cellStyle name="40% - Cor3" xfId="59" xr:uid="{00000000-0005-0000-0000-00003A000000}"/>
    <cellStyle name="40% - Cor4" xfId="60" xr:uid="{00000000-0005-0000-0000-00003B000000}"/>
    <cellStyle name="40% - Cor5" xfId="61" xr:uid="{00000000-0005-0000-0000-00003C000000}"/>
    <cellStyle name="40% - Cor6" xfId="62" xr:uid="{00000000-0005-0000-0000-00003D000000}"/>
    <cellStyle name="60% - Accent1 2" xfId="63" xr:uid="{00000000-0005-0000-0000-00003E000000}"/>
    <cellStyle name="60% - Accent1 2 2" xfId="64" xr:uid="{00000000-0005-0000-0000-00003F000000}"/>
    <cellStyle name="60% - Accent1 3" xfId="65" xr:uid="{00000000-0005-0000-0000-000040000000}"/>
    <cellStyle name="60% - Accent2 2" xfId="66" xr:uid="{00000000-0005-0000-0000-000041000000}"/>
    <cellStyle name="60% - Accent2 2 2" xfId="67" xr:uid="{00000000-0005-0000-0000-000042000000}"/>
    <cellStyle name="60% - Accent2 3" xfId="68" xr:uid="{00000000-0005-0000-0000-000043000000}"/>
    <cellStyle name="60% - Accent3 2" xfId="69" xr:uid="{00000000-0005-0000-0000-000044000000}"/>
    <cellStyle name="60% - Accent3 2 2" xfId="70" xr:uid="{00000000-0005-0000-0000-000045000000}"/>
    <cellStyle name="60% - Accent3 3" xfId="71" xr:uid="{00000000-0005-0000-0000-000046000000}"/>
    <cellStyle name="60% - Accent4 2" xfId="72" xr:uid="{00000000-0005-0000-0000-000047000000}"/>
    <cellStyle name="60% - Accent4 2 2" xfId="73" xr:uid="{00000000-0005-0000-0000-000048000000}"/>
    <cellStyle name="60% - Accent4 3" xfId="74" xr:uid="{00000000-0005-0000-0000-000049000000}"/>
    <cellStyle name="60% - Accent5 2" xfId="75" xr:uid="{00000000-0005-0000-0000-00004A000000}"/>
    <cellStyle name="60% - Accent5 2 2" xfId="76" xr:uid="{00000000-0005-0000-0000-00004B000000}"/>
    <cellStyle name="60% - Accent5 3" xfId="77" xr:uid="{00000000-0005-0000-0000-00004C000000}"/>
    <cellStyle name="60% - Accent6 2" xfId="78" xr:uid="{00000000-0005-0000-0000-00004D000000}"/>
    <cellStyle name="60% - Accent6 2 2" xfId="79" xr:uid="{00000000-0005-0000-0000-00004E000000}"/>
    <cellStyle name="60% - Accent6 3" xfId="80" xr:uid="{00000000-0005-0000-0000-00004F000000}"/>
    <cellStyle name="60% - Cor1" xfId="81" xr:uid="{00000000-0005-0000-0000-000050000000}"/>
    <cellStyle name="60% - Cor2" xfId="82" xr:uid="{00000000-0005-0000-0000-000051000000}"/>
    <cellStyle name="60% - Cor3" xfId="83" xr:uid="{00000000-0005-0000-0000-000052000000}"/>
    <cellStyle name="60% - Cor4" xfId="84" xr:uid="{00000000-0005-0000-0000-000053000000}"/>
    <cellStyle name="60% - Cor5" xfId="85" xr:uid="{00000000-0005-0000-0000-000054000000}"/>
    <cellStyle name="60% - Cor6" xfId="86" xr:uid="{00000000-0005-0000-0000-000055000000}"/>
    <cellStyle name="Accent1 2" xfId="87" xr:uid="{00000000-0005-0000-0000-000056000000}"/>
    <cellStyle name="Accent1 2 2" xfId="88" xr:uid="{00000000-0005-0000-0000-000057000000}"/>
    <cellStyle name="Accent1 3" xfId="89" xr:uid="{00000000-0005-0000-0000-000058000000}"/>
    <cellStyle name="Accent2 2" xfId="90" xr:uid="{00000000-0005-0000-0000-000059000000}"/>
    <cellStyle name="Accent2 2 2" xfId="91" xr:uid="{00000000-0005-0000-0000-00005A000000}"/>
    <cellStyle name="Accent2 3" xfId="92" xr:uid="{00000000-0005-0000-0000-00005B000000}"/>
    <cellStyle name="Accent3 2" xfId="93" xr:uid="{00000000-0005-0000-0000-00005C000000}"/>
    <cellStyle name="Accent3 2 2" xfId="94" xr:uid="{00000000-0005-0000-0000-00005D000000}"/>
    <cellStyle name="Accent3 3" xfId="95" xr:uid="{00000000-0005-0000-0000-00005E000000}"/>
    <cellStyle name="Accent4 2" xfId="96" xr:uid="{00000000-0005-0000-0000-00005F000000}"/>
    <cellStyle name="Accent4 2 2" xfId="97" xr:uid="{00000000-0005-0000-0000-000060000000}"/>
    <cellStyle name="Accent4 3" xfId="98" xr:uid="{00000000-0005-0000-0000-000061000000}"/>
    <cellStyle name="Accent5 2" xfId="99" xr:uid="{00000000-0005-0000-0000-000062000000}"/>
    <cellStyle name="Accent5 2 2" xfId="100" xr:uid="{00000000-0005-0000-0000-000063000000}"/>
    <cellStyle name="Accent5 3" xfId="101" xr:uid="{00000000-0005-0000-0000-000064000000}"/>
    <cellStyle name="Accent6 2" xfId="102" xr:uid="{00000000-0005-0000-0000-000065000000}"/>
    <cellStyle name="Accent6 2 2" xfId="103" xr:uid="{00000000-0005-0000-0000-000066000000}"/>
    <cellStyle name="Accent6 3" xfId="104" xr:uid="{00000000-0005-0000-0000-000067000000}"/>
    <cellStyle name="Bad 2" xfId="105" xr:uid="{00000000-0005-0000-0000-000068000000}"/>
    <cellStyle name="Bad 2 2" xfId="106" xr:uid="{00000000-0005-0000-0000-000069000000}"/>
    <cellStyle name="Bad 3" xfId="107" xr:uid="{00000000-0005-0000-0000-00006A000000}"/>
    <cellStyle name="CABECALHO" xfId="108" xr:uid="{00000000-0005-0000-0000-00006B000000}"/>
    <cellStyle name="Cabeçalho 1" xfId="109" xr:uid="{00000000-0005-0000-0000-00006C000000}"/>
    <cellStyle name="CABECALHO 2" xfId="110" xr:uid="{00000000-0005-0000-0000-00006D000000}"/>
    <cellStyle name="Cabeçalho 2" xfId="111" xr:uid="{00000000-0005-0000-0000-00006E000000}"/>
    <cellStyle name="CABECALHO 2 2" xfId="112" xr:uid="{00000000-0005-0000-0000-00006F000000}"/>
    <cellStyle name="CABECALHO 3" xfId="113" xr:uid="{00000000-0005-0000-0000-000070000000}"/>
    <cellStyle name="Cabeçalho 3" xfId="114" xr:uid="{00000000-0005-0000-0000-000071000000}"/>
    <cellStyle name="Cabeçalho 4" xfId="115" xr:uid="{00000000-0005-0000-0000-000072000000}"/>
    <cellStyle name="Calculation 2" xfId="116" xr:uid="{00000000-0005-0000-0000-000073000000}"/>
    <cellStyle name="Calculation 2 2" xfId="117" xr:uid="{00000000-0005-0000-0000-000074000000}"/>
    <cellStyle name="Calculation 3" xfId="118" xr:uid="{00000000-0005-0000-0000-000075000000}"/>
    <cellStyle name="Cálculo" xfId="119" xr:uid="{00000000-0005-0000-0000-000076000000}"/>
    <cellStyle name="Célula Ligada" xfId="120" xr:uid="{00000000-0005-0000-0000-000077000000}"/>
    <cellStyle name="Check Cell 2" xfId="121" xr:uid="{00000000-0005-0000-0000-000078000000}"/>
    <cellStyle name="Check Cell 2 2" xfId="122" xr:uid="{00000000-0005-0000-0000-000079000000}"/>
    <cellStyle name="Check Cell 3" xfId="123" xr:uid="{00000000-0005-0000-0000-00007A000000}"/>
    <cellStyle name="Comma 2" xfId="124" xr:uid="{00000000-0005-0000-0000-00007B000000}"/>
    <cellStyle name="Comma 2 2" xfId="125" xr:uid="{00000000-0005-0000-0000-00007C000000}"/>
    <cellStyle name="Comma 3" xfId="126" xr:uid="{00000000-0005-0000-0000-00007D000000}"/>
    <cellStyle name="Comma0" xfId="127" xr:uid="{00000000-0005-0000-0000-00007E000000}"/>
    <cellStyle name="Comma0 2" xfId="128" xr:uid="{00000000-0005-0000-0000-00007F000000}"/>
    <cellStyle name="Comma0 2 2" xfId="129" xr:uid="{00000000-0005-0000-0000-000080000000}"/>
    <cellStyle name="Comma0 3" xfId="130" xr:uid="{00000000-0005-0000-0000-000081000000}"/>
    <cellStyle name="Comma0 3 2" xfId="131" xr:uid="{00000000-0005-0000-0000-000082000000}"/>
    <cellStyle name="Cor1" xfId="132" xr:uid="{00000000-0005-0000-0000-000083000000}"/>
    <cellStyle name="Cor2" xfId="133" xr:uid="{00000000-0005-0000-0000-000084000000}"/>
    <cellStyle name="Cor3" xfId="134" xr:uid="{00000000-0005-0000-0000-000085000000}"/>
    <cellStyle name="Cor4" xfId="135" xr:uid="{00000000-0005-0000-0000-000086000000}"/>
    <cellStyle name="Cor5" xfId="136" xr:uid="{00000000-0005-0000-0000-000087000000}"/>
    <cellStyle name="Cor6" xfId="137" xr:uid="{00000000-0005-0000-0000-000088000000}"/>
    <cellStyle name="Correcto" xfId="138" xr:uid="{00000000-0005-0000-0000-000089000000}"/>
    <cellStyle name="Currency0" xfId="139" xr:uid="{00000000-0005-0000-0000-00008A000000}"/>
    <cellStyle name="Currency0 2" xfId="140" xr:uid="{00000000-0005-0000-0000-00008B000000}"/>
    <cellStyle name="Currency0 2 2" xfId="141" xr:uid="{00000000-0005-0000-0000-00008C000000}"/>
    <cellStyle name="Currency0 3" xfId="142" xr:uid="{00000000-0005-0000-0000-00008D000000}"/>
    <cellStyle name="Currency0 3 2" xfId="143" xr:uid="{00000000-0005-0000-0000-00008E000000}"/>
    <cellStyle name="DADOS" xfId="144" xr:uid="{00000000-0005-0000-0000-00008F000000}"/>
    <cellStyle name="DADOS 2" xfId="145" xr:uid="{00000000-0005-0000-0000-000090000000}"/>
    <cellStyle name="Date" xfId="146" xr:uid="{00000000-0005-0000-0000-000091000000}"/>
    <cellStyle name="Date 2" xfId="147" xr:uid="{00000000-0005-0000-0000-000092000000}"/>
    <cellStyle name="Date 2 2" xfId="148" xr:uid="{00000000-0005-0000-0000-000093000000}"/>
    <cellStyle name="Date 3" xfId="149" xr:uid="{00000000-0005-0000-0000-000094000000}"/>
    <cellStyle name="Date 3 2" xfId="150" xr:uid="{00000000-0005-0000-0000-000095000000}"/>
    <cellStyle name="DetalheB" xfId="151" xr:uid="{00000000-0005-0000-0000-000096000000}"/>
    <cellStyle name="Entrada" xfId="152" xr:uid="{00000000-0005-0000-0000-000097000000}"/>
    <cellStyle name="Euro" xfId="153" xr:uid="{00000000-0005-0000-0000-000098000000}"/>
    <cellStyle name="Explanatory Text 2" xfId="154" xr:uid="{00000000-0005-0000-0000-000099000000}"/>
    <cellStyle name="Explanatory Text 2 2" xfId="155" xr:uid="{00000000-0005-0000-0000-00009A000000}"/>
    <cellStyle name="Explanatory Text 3" xfId="156" xr:uid="{00000000-0005-0000-0000-00009B000000}"/>
    <cellStyle name="Fixed" xfId="157" xr:uid="{00000000-0005-0000-0000-00009C000000}"/>
    <cellStyle name="Fixed 2" xfId="158" xr:uid="{00000000-0005-0000-0000-00009D000000}"/>
    <cellStyle name="Fixed 2 2" xfId="159" xr:uid="{00000000-0005-0000-0000-00009E000000}"/>
    <cellStyle name="Fixed 3" xfId="160" xr:uid="{00000000-0005-0000-0000-00009F000000}"/>
    <cellStyle name="Fixed 3 2" xfId="161" xr:uid="{00000000-0005-0000-0000-0000A0000000}"/>
    <cellStyle name="franja" xfId="162" xr:uid="{00000000-0005-0000-0000-0000A1000000}"/>
    <cellStyle name="Good 2" xfId="163" xr:uid="{00000000-0005-0000-0000-0000A2000000}"/>
    <cellStyle name="Good 2 2" xfId="164" xr:uid="{00000000-0005-0000-0000-0000A3000000}"/>
    <cellStyle name="Good 3" xfId="165" xr:uid="{00000000-0005-0000-0000-0000A4000000}"/>
    <cellStyle name="Heading 1 2" xfId="166" xr:uid="{00000000-0005-0000-0000-0000A5000000}"/>
    <cellStyle name="Heading 1 2 2" xfId="167" xr:uid="{00000000-0005-0000-0000-0000A6000000}"/>
    <cellStyle name="Heading 1 2 2 2" xfId="168" xr:uid="{00000000-0005-0000-0000-0000A7000000}"/>
    <cellStyle name="Heading 1 2 2 3" xfId="169" xr:uid="{00000000-0005-0000-0000-0000A8000000}"/>
    <cellStyle name="Heading 1 2 2 4" xfId="170" xr:uid="{00000000-0005-0000-0000-0000A9000000}"/>
    <cellStyle name="Heading 1 2 3" xfId="171" xr:uid="{00000000-0005-0000-0000-0000AA000000}"/>
    <cellStyle name="Heading 1 2 4" xfId="172" xr:uid="{00000000-0005-0000-0000-0000AB000000}"/>
    <cellStyle name="Heading 1 2 5" xfId="173" xr:uid="{00000000-0005-0000-0000-0000AC000000}"/>
    <cellStyle name="Heading 1 3" xfId="174" xr:uid="{00000000-0005-0000-0000-0000AD000000}"/>
    <cellStyle name="Heading 1 3 2" xfId="175" xr:uid="{00000000-0005-0000-0000-0000AE000000}"/>
    <cellStyle name="Heading 1 3 2 2" xfId="176" xr:uid="{00000000-0005-0000-0000-0000AF000000}"/>
    <cellStyle name="Heading 1 3 3" xfId="177" xr:uid="{00000000-0005-0000-0000-0000B0000000}"/>
    <cellStyle name="Heading 1 3 4" xfId="178" xr:uid="{00000000-0005-0000-0000-0000B1000000}"/>
    <cellStyle name="Heading 1 3 5" xfId="179" xr:uid="{00000000-0005-0000-0000-0000B2000000}"/>
    <cellStyle name="Heading 1 4" xfId="180" xr:uid="{00000000-0005-0000-0000-0000B3000000}"/>
    <cellStyle name="Heading 1 4 2" xfId="181" xr:uid="{00000000-0005-0000-0000-0000B4000000}"/>
    <cellStyle name="Heading 2 2" xfId="182" xr:uid="{00000000-0005-0000-0000-0000B5000000}"/>
    <cellStyle name="Heading 2 2 2" xfId="183" xr:uid="{00000000-0005-0000-0000-0000B6000000}"/>
    <cellStyle name="Heading 2 2 2 2" xfId="184" xr:uid="{00000000-0005-0000-0000-0000B7000000}"/>
    <cellStyle name="Heading 2 2 2 3" xfId="185" xr:uid="{00000000-0005-0000-0000-0000B8000000}"/>
    <cellStyle name="Heading 2 2 3" xfId="186" xr:uid="{00000000-0005-0000-0000-0000B9000000}"/>
    <cellStyle name="Heading 2 2 4" xfId="187" xr:uid="{00000000-0005-0000-0000-0000BA000000}"/>
    <cellStyle name="Heading 2 3" xfId="188" xr:uid="{00000000-0005-0000-0000-0000BB000000}"/>
    <cellStyle name="Heading 2 3 2" xfId="189" xr:uid="{00000000-0005-0000-0000-0000BC000000}"/>
    <cellStyle name="Heading 2 3 3" xfId="190" xr:uid="{00000000-0005-0000-0000-0000BD000000}"/>
    <cellStyle name="Heading 2 3 4" xfId="191" xr:uid="{00000000-0005-0000-0000-0000BE000000}"/>
    <cellStyle name="Heading 2 4" xfId="192" xr:uid="{00000000-0005-0000-0000-0000BF000000}"/>
    <cellStyle name="Heading 3 2" xfId="193" xr:uid="{00000000-0005-0000-0000-0000C0000000}"/>
    <cellStyle name="Heading 3 2 2" xfId="194" xr:uid="{00000000-0005-0000-0000-0000C1000000}"/>
    <cellStyle name="Heading 3 3" xfId="195" xr:uid="{00000000-0005-0000-0000-0000C2000000}"/>
    <cellStyle name="Heading 4 2" xfId="196" xr:uid="{00000000-0005-0000-0000-0000C3000000}"/>
    <cellStyle name="Heading 4 2 2" xfId="197" xr:uid="{00000000-0005-0000-0000-0000C4000000}"/>
    <cellStyle name="Heading 4 3" xfId="198" xr:uid="{00000000-0005-0000-0000-0000C5000000}"/>
    <cellStyle name="Hyperlink 2" xfId="199" xr:uid="{00000000-0005-0000-0000-0000C6000000}"/>
    <cellStyle name="Hyperlink 2 2" xfId="200" xr:uid="{00000000-0005-0000-0000-0000C7000000}"/>
    <cellStyle name="Hyperlink 3" xfId="201" xr:uid="{00000000-0005-0000-0000-0000C8000000}"/>
    <cellStyle name="Hyperlink 4" xfId="202" xr:uid="{00000000-0005-0000-0000-0000C9000000}"/>
    <cellStyle name="Hyperlink 5" xfId="203" xr:uid="{00000000-0005-0000-0000-0000CA000000}"/>
    <cellStyle name="Hyperlink 6" xfId="204" xr:uid="{00000000-0005-0000-0000-0000CB000000}"/>
    <cellStyle name="Incorrecto" xfId="205" xr:uid="{00000000-0005-0000-0000-0000CC000000}"/>
    <cellStyle name="Input 2" xfId="206" xr:uid="{00000000-0005-0000-0000-0000CD000000}"/>
    <cellStyle name="Input 2 2" xfId="207" xr:uid="{00000000-0005-0000-0000-0000CE000000}"/>
    <cellStyle name="Input 3" xfId="208" xr:uid="{00000000-0005-0000-0000-0000CF000000}"/>
    <cellStyle name="LineBottom2" xfId="209" xr:uid="{00000000-0005-0000-0000-0000D0000000}"/>
    <cellStyle name="LineBottom3" xfId="210" xr:uid="{00000000-0005-0000-0000-0000D1000000}"/>
    <cellStyle name="Linked Cell 2" xfId="211" xr:uid="{00000000-0005-0000-0000-0000D2000000}"/>
    <cellStyle name="Linked Cell 2 2" xfId="212" xr:uid="{00000000-0005-0000-0000-0000D3000000}"/>
    <cellStyle name="Linked Cell 3" xfId="213" xr:uid="{00000000-0005-0000-0000-0000D4000000}"/>
    <cellStyle name="Neutral 2" xfId="214" xr:uid="{00000000-0005-0000-0000-0000D5000000}"/>
    <cellStyle name="Neutral 2 2" xfId="215" xr:uid="{00000000-0005-0000-0000-0000D6000000}"/>
    <cellStyle name="Neutral 3" xfId="216" xr:uid="{00000000-0005-0000-0000-0000D7000000}"/>
    <cellStyle name="Neutro" xfId="217" xr:uid="{00000000-0005-0000-0000-0000D8000000}"/>
    <cellStyle name="Normal" xfId="0" builtinId="0"/>
    <cellStyle name="Normal - Style1" xfId="218" xr:uid="{00000000-0005-0000-0000-0000DA000000}"/>
    <cellStyle name="Normal - Style2" xfId="219" xr:uid="{00000000-0005-0000-0000-0000DB000000}"/>
    <cellStyle name="Normal - Style3" xfId="220" xr:uid="{00000000-0005-0000-0000-0000DC000000}"/>
    <cellStyle name="Normal - Style4" xfId="221" xr:uid="{00000000-0005-0000-0000-0000DD000000}"/>
    <cellStyle name="Normal - Style5" xfId="222" xr:uid="{00000000-0005-0000-0000-0000DE000000}"/>
    <cellStyle name="Normal - Style6" xfId="223" xr:uid="{00000000-0005-0000-0000-0000DF000000}"/>
    <cellStyle name="Normal - Style7" xfId="224" xr:uid="{00000000-0005-0000-0000-0000E0000000}"/>
    <cellStyle name="Normal - Style8" xfId="225" xr:uid="{00000000-0005-0000-0000-0000E1000000}"/>
    <cellStyle name="Normal 10" xfId="226" xr:uid="{00000000-0005-0000-0000-0000E2000000}"/>
    <cellStyle name="Normal 10 2" xfId="227" xr:uid="{00000000-0005-0000-0000-0000E3000000}"/>
    <cellStyle name="Normal 10 2 2" xfId="228" xr:uid="{00000000-0005-0000-0000-0000E4000000}"/>
    <cellStyle name="Normal 10 2 2 2" xfId="229" xr:uid="{00000000-0005-0000-0000-0000E5000000}"/>
    <cellStyle name="Normal 10 2 3" xfId="230" xr:uid="{00000000-0005-0000-0000-0000E6000000}"/>
    <cellStyle name="Normal 10 2 3 2" xfId="231" xr:uid="{00000000-0005-0000-0000-0000E7000000}"/>
    <cellStyle name="Normal 10 2 4" xfId="232" xr:uid="{00000000-0005-0000-0000-0000E8000000}"/>
    <cellStyle name="Normal 10 2 4 2" xfId="233" xr:uid="{00000000-0005-0000-0000-0000E9000000}"/>
    <cellStyle name="Normal 10 2 5" xfId="234" xr:uid="{00000000-0005-0000-0000-0000EA000000}"/>
    <cellStyle name="Normal 10 3" xfId="235" xr:uid="{00000000-0005-0000-0000-0000EB000000}"/>
    <cellStyle name="Normal 10 3 2" xfId="236" xr:uid="{00000000-0005-0000-0000-0000EC000000}"/>
    <cellStyle name="Normal 10 4" xfId="237" xr:uid="{00000000-0005-0000-0000-0000ED000000}"/>
    <cellStyle name="Normal 10 4 2" xfId="238" xr:uid="{00000000-0005-0000-0000-0000EE000000}"/>
    <cellStyle name="Normal 10 5" xfId="239" xr:uid="{00000000-0005-0000-0000-0000EF000000}"/>
    <cellStyle name="Normal 10 5 2" xfId="240" xr:uid="{00000000-0005-0000-0000-0000F0000000}"/>
    <cellStyle name="Normal 10 6" xfId="241" xr:uid="{00000000-0005-0000-0000-0000F1000000}"/>
    <cellStyle name="Normal 11" xfId="242" xr:uid="{00000000-0005-0000-0000-0000F2000000}"/>
    <cellStyle name="Normal 11 2" xfId="243" xr:uid="{00000000-0005-0000-0000-0000F3000000}"/>
    <cellStyle name="Normal 11 2 2" xfId="244" xr:uid="{00000000-0005-0000-0000-0000F4000000}"/>
    <cellStyle name="Normal 11 2 2 2" xfId="245" xr:uid="{00000000-0005-0000-0000-0000F5000000}"/>
    <cellStyle name="Normal 11 2 3" xfId="246" xr:uid="{00000000-0005-0000-0000-0000F6000000}"/>
    <cellStyle name="Normal 11 2 3 2" xfId="247" xr:uid="{00000000-0005-0000-0000-0000F7000000}"/>
    <cellStyle name="Normal 11 2 4" xfId="248" xr:uid="{00000000-0005-0000-0000-0000F8000000}"/>
    <cellStyle name="Normal 11 2 4 2" xfId="249" xr:uid="{00000000-0005-0000-0000-0000F9000000}"/>
    <cellStyle name="Normal 11 2 5" xfId="250" xr:uid="{00000000-0005-0000-0000-0000FA000000}"/>
    <cellStyle name="Normal 11 3" xfId="251" xr:uid="{00000000-0005-0000-0000-0000FB000000}"/>
    <cellStyle name="Normal 11 3 2" xfId="252" xr:uid="{00000000-0005-0000-0000-0000FC000000}"/>
    <cellStyle name="Normal 11 4" xfId="253" xr:uid="{00000000-0005-0000-0000-0000FD000000}"/>
    <cellStyle name="Normal 11 4 2" xfId="254" xr:uid="{00000000-0005-0000-0000-0000FE000000}"/>
    <cellStyle name="Normal 11 5" xfId="255" xr:uid="{00000000-0005-0000-0000-0000FF000000}"/>
    <cellStyle name="Normal 11 5 2" xfId="256" xr:uid="{00000000-0005-0000-0000-000000010000}"/>
    <cellStyle name="Normal 11 6" xfId="257" xr:uid="{00000000-0005-0000-0000-000001010000}"/>
    <cellStyle name="Normal 12" xfId="258" xr:uid="{00000000-0005-0000-0000-000002010000}"/>
    <cellStyle name="Normal 12 2" xfId="259" xr:uid="{00000000-0005-0000-0000-000003010000}"/>
    <cellStyle name="Normal 12 2 2" xfId="260" xr:uid="{00000000-0005-0000-0000-000004010000}"/>
    <cellStyle name="Normal 12 2 2 2" xfId="261" xr:uid="{00000000-0005-0000-0000-000005010000}"/>
    <cellStyle name="Normal 12 2 3" xfId="262" xr:uid="{00000000-0005-0000-0000-000006010000}"/>
    <cellStyle name="Normal 12 2 3 2" xfId="263" xr:uid="{00000000-0005-0000-0000-000007010000}"/>
    <cellStyle name="Normal 12 2 4" xfId="264" xr:uid="{00000000-0005-0000-0000-000008010000}"/>
    <cellStyle name="Normal 12 2 4 2" xfId="265" xr:uid="{00000000-0005-0000-0000-000009010000}"/>
    <cellStyle name="Normal 12 2 5" xfId="266" xr:uid="{00000000-0005-0000-0000-00000A010000}"/>
    <cellStyle name="Normal 12 3" xfId="267" xr:uid="{00000000-0005-0000-0000-00000B010000}"/>
    <cellStyle name="Normal 12 3 2" xfId="268" xr:uid="{00000000-0005-0000-0000-00000C010000}"/>
    <cellStyle name="Normal 12 4" xfId="269" xr:uid="{00000000-0005-0000-0000-00000D010000}"/>
    <cellStyle name="Normal 12 4 2" xfId="270" xr:uid="{00000000-0005-0000-0000-00000E010000}"/>
    <cellStyle name="Normal 12 5" xfId="271" xr:uid="{00000000-0005-0000-0000-00000F010000}"/>
    <cellStyle name="Normal 12 5 2" xfId="272" xr:uid="{00000000-0005-0000-0000-000010010000}"/>
    <cellStyle name="Normal 12 6" xfId="273" xr:uid="{00000000-0005-0000-0000-000011010000}"/>
    <cellStyle name="Normal 13" xfId="274" xr:uid="{00000000-0005-0000-0000-000012010000}"/>
    <cellStyle name="Normal 13 2" xfId="275" xr:uid="{00000000-0005-0000-0000-000013010000}"/>
    <cellStyle name="Normal 13 2 2" xfId="276" xr:uid="{00000000-0005-0000-0000-000014010000}"/>
    <cellStyle name="Normal 13 2 2 2" xfId="277" xr:uid="{00000000-0005-0000-0000-000015010000}"/>
    <cellStyle name="Normal 13 2 3" xfId="278" xr:uid="{00000000-0005-0000-0000-000016010000}"/>
    <cellStyle name="Normal 13 2 3 2" xfId="279" xr:uid="{00000000-0005-0000-0000-000017010000}"/>
    <cellStyle name="Normal 13 2 4" xfId="280" xr:uid="{00000000-0005-0000-0000-000018010000}"/>
    <cellStyle name="Normal 13 2 4 2" xfId="281" xr:uid="{00000000-0005-0000-0000-000019010000}"/>
    <cellStyle name="Normal 13 2 5" xfId="282" xr:uid="{00000000-0005-0000-0000-00001A010000}"/>
    <cellStyle name="Normal 13 3" xfId="283" xr:uid="{00000000-0005-0000-0000-00001B010000}"/>
    <cellStyle name="Normal 13 3 2" xfId="284" xr:uid="{00000000-0005-0000-0000-00001C010000}"/>
    <cellStyle name="Normal 13 4" xfId="285" xr:uid="{00000000-0005-0000-0000-00001D010000}"/>
    <cellStyle name="Normal 13 4 2" xfId="286" xr:uid="{00000000-0005-0000-0000-00001E010000}"/>
    <cellStyle name="Normal 13 5" xfId="287" xr:uid="{00000000-0005-0000-0000-00001F010000}"/>
    <cellStyle name="Normal 13 5 2" xfId="288" xr:uid="{00000000-0005-0000-0000-000020010000}"/>
    <cellStyle name="Normal 13 6" xfId="289" xr:uid="{00000000-0005-0000-0000-000021010000}"/>
    <cellStyle name="Normal 14" xfId="290" xr:uid="{00000000-0005-0000-0000-000022010000}"/>
    <cellStyle name="Normal 14 2" xfId="291" xr:uid="{00000000-0005-0000-0000-000023010000}"/>
    <cellStyle name="Normal 14 2 2" xfId="292" xr:uid="{00000000-0005-0000-0000-000024010000}"/>
    <cellStyle name="Normal 14 2 2 2" xfId="293" xr:uid="{00000000-0005-0000-0000-000025010000}"/>
    <cellStyle name="Normal 14 2 3" xfId="294" xr:uid="{00000000-0005-0000-0000-000026010000}"/>
    <cellStyle name="Normal 14 2 3 2" xfId="295" xr:uid="{00000000-0005-0000-0000-000027010000}"/>
    <cellStyle name="Normal 14 2 4" xfId="296" xr:uid="{00000000-0005-0000-0000-000028010000}"/>
    <cellStyle name="Normal 14 2 4 2" xfId="297" xr:uid="{00000000-0005-0000-0000-000029010000}"/>
    <cellStyle name="Normal 14 2 5" xfId="298" xr:uid="{00000000-0005-0000-0000-00002A010000}"/>
    <cellStyle name="Normal 14 3" xfId="299" xr:uid="{00000000-0005-0000-0000-00002B010000}"/>
    <cellStyle name="Normal 14 3 2" xfId="300" xr:uid="{00000000-0005-0000-0000-00002C010000}"/>
    <cellStyle name="Normal 14 4" xfId="301" xr:uid="{00000000-0005-0000-0000-00002D010000}"/>
    <cellStyle name="Normal 14 4 2" xfId="302" xr:uid="{00000000-0005-0000-0000-00002E010000}"/>
    <cellStyle name="Normal 14 5" xfId="303" xr:uid="{00000000-0005-0000-0000-00002F010000}"/>
    <cellStyle name="Normal 14 5 2" xfId="304" xr:uid="{00000000-0005-0000-0000-000030010000}"/>
    <cellStyle name="Normal 14 6" xfId="305" xr:uid="{00000000-0005-0000-0000-000031010000}"/>
    <cellStyle name="Normal 15" xfId="306" xr:uid="{00000000-0005-0000-0000-000032010000}"/>
    <cellStyle name="Normal 15 2" xfId="307" xr:uid="{00000000-0005-0000-0000-000033010000}"/>
    <cellStyle name="Normal 15 2 2" xfId="308" xr:uid="{00000000-0005-0000-0000-000034010000}"/>
    <cellStyle name="Normal 15 2 2 2" xfId="309" xr:uid="{00000000-0005-0000-0000-000035010000}"/>
    <cellStyle name="Normal 15 2 3" xfId="310" xr:uid="{00000000-0005-0000-0000-000036010000}"/>
    <cellStyle name="Normal 15 2 3 2" xfId="311" xr:uid="{00000000-0005-0000-0000-000037010000}"/>
    <cellStyle name="Normal 15 2 4" xfId="312" xr:uid="{00000000-0005-0000-0000-000038010000}"/>
    <cellStyle name="Normal 15 2 4 2" xfId="313" xr:uid="{00000000-0005-0000-0000-000039010000}"/>
    <cellStyle name="Normal 15 2 5" xfId="314" xr:uid="{00000000-0005-0000-0000-00003A010000}"/>
    <cellStyle name="Normal 15 3" xfId="315" xr:uid="{00000000-0005-0000-0000-00003B010000}"/>
    <cellStyle name="Normal 15 3 2" xfId="316" xr:uid="{00000000-0005-0000-0000-00003C010000}"/>
    <cellStyle name="Normal 15 4" xfId="317" xr:uid="{00000000-0005-0000-0000-00003D010000}"/>
    <cellStyle name="Normal 15 4 2" xfId="318" xr:uid="{00000000-0005-0000-0000-00003E010000}"/>
    <cellStyle name="Normal 15 5" xfId="319" xr:uid="{00000000-0005-0000-0000-00003F010000}"/>
    <cellStyle name="Normal 15 5 2" xfId="320" xr:uid="{00000000-0005-0000-0000-000040010000}"/>
    <cellStyle name="Normal 15 6" xfId="321" xr:uid="{00000000-0005-0000-0000-000041010000}"/>
    <cellStyle name="Normal 16" xfId="322" xr:uid="{00000000-0005-0000-0000-000042010000}"/>
    <cellStyle name="Normal 16 2" xfId="323" xr:uid="{00000000-0005-0000-0000-000043010000}"/>
    <cellStyle name="Normal 16 2 2" xfId="324" xr:uid="{00000000-0005-0000-0000-000044010000}"/>
    <cellStyle name="Normal 16 2 2 2" xfId="325" xr:uid="{00000000-0005-0000-0000-000045010000}"/>
    <cellStyle name="Normal 16 2 3" xfId="326" xr:uid="{00000000-0005-0000-0000-000046010000}"/>
    <cellStyle name="Normal 16 2 3 2" xfId="327" xr:uid="{00000000-0005-0000-0000-000047010000}"/>
    <cellStyle name="Normal 16 2 4" xfId="328" xr:uid="{00000000-0005-0000-0000-000048010000}"/>
    <cellStyle name="Normal 16 2 4 2" xfId="329" xr:uid="{00000000-0005-0000-0000-000049010000}"/>
    <cellStyle name="Normal 16 2 5" xfId="330" xr:uid="{00000000-0005-0000-0000-00004A010000}"/>
    <cellStyle name="Normal 16 3" xfId="331" xr:uid="{00000000-0005-0000-0000-00004B010000}"/>
    <cellStyle name="Normal 16 4" xfId="332" xr:uid="{00000000-0005-0000-0000-00004C010000}"/>
    <cellStyle name="Normal 16 4 2" xfId="333" xr:uid="{00000000-0005-0000-0000-00004D010000}"/>
    <cellStyle name="Normal 16 5" xfId="334" xr:uid="{00000000-0005-0000-0000-00004E010000}"/>
    <cellStyle name="Normal 17" xfId="335" xr:uid="{00000000-0005-0000-0000-00004F010000}"/>
    <cellStyle name="Normal 17 2" xfId="336" xr:uid="{00000000-0005-0000-0000-000050010000}"/>
    <cellStyle name="Normal 17 2 2" xfId="337" xr:uid="{00000000-0005-0000-0000-000051010000}"/>
    <cellStyle name="Normal 17 2 2 2" xfId="338" xr:uid="{00000000-0005-0000-0000-000052010000}"/>
    <cellStyle name="Normal 17 2 3" xfId="339" xr:uid="{00000000-0005-0000-0000-000053010000}"/>
    <cellStyle name="Normal 17 2 3 2" xfId="340" xr:uid="{00000000-0005-0000-0000-000054010000}"/>
    <cellStyle name="Normal 17 2 4" xfId="341" xr:uid="{00000000-0005-0000-0000-000055010000}"/>
    <cellStyle name="Normal 17 2 4 2" xfId="342" xr:uid="{00000000-0005-0000-0000-000056010000}"/>
    <cellStyle name="Normal 17 2 5" xfId="343" xr:uid="{00000000-0005-0000-0000-000057010000}"/>
    <cellStyle name="Normal 17 3" xfId="344" xr:uid="{00000000-0005-0000-0000-000058010000}"/>
    <cellStyle name="Normal 17 3 2" xfId="345" xr:uid="{00000000-0005-0000-0000-000059010000}"/>
    <cellStyle name="Normal 17 4" xfId="346" xr:uid="{00000000-0005-0000-0000-00005A010000}"/>
    <cellStyle name="Normal 17 4 2" xfId="347" xr:uid="{00000000-0005-0000-0000-00005B010000}"/>
    <cellStyle name="Normal 17 5" xfId="348" xr:uid="{00000000-0005-0000-0000-00005C010000}"/>
    <cellStyle name="Normal 17 5 2" xfId="349" xr:uid="{00000000-0005-0000-0000-00005D010000}"/>
    <cellStyle name="Normal 17 6" xfId="350" xr:uid="{00000000-0005-0000-0000-00005E010000}"/>
    <cellStyle name="Normal 18" xfId="351" xr:uid="{00000000-0005-0000-0000-00005F010000}"/>
    <cellStyle name="Normal 18 2" xfId="352" xr:uid="{00000000-0005-0000-0000-000060010000}"/>
    <cellStyle name="Normal 18 2 2" xfId="353" xr:uid="{00000000-0005-0000-0000-000061010000}"/>
    <cellStyle name="Normal 18 2 2 2" xfId="354" xr:uid="{00000000-0005-0000-0000-000062010000}"/>
    <cellStyle name="Normal 18 2 3" xfId="355" xr:uid="{00000000-0005-0000-0000-000063010000}"/>
    <cellStyle name="Normal 18 2 3 2" xfId="356" xr:uid="{00000000-0005-0000-0000-000064010000}"/>
    <cellStyle name="Normal 18 2 4" xfId="357" xr:uid="{00000000-0005-0000-0000-000065010000}"/>
    <cellStyle name="Normal 18 2 4 2" xfId="358" xr:uid="{00000000-0005-0000-0000-000066010000}"/>
    <cellStyle name="Normal 18 2 5" xfId="359" xr:uid="{00000000-0005-0000-0000-000067010000}"/>
    <cellStyle name="Normal 18 3" xfId="360" xr:uid="{00000000-0005-0000-0000-000068010000}"/>
    <cellStyle name="Normal 18 3 2" xfId="361" xr:uid="{00000000-0005-0000-0000-000069010000}"/>
    <cellStyle name="Normal 18 4" xfId="362" xr:uid="{00000000-0005-0000-0000-00006A010000}"/>
    <cellStyle name="Normal 18 4 2" xfId="363" xr:uid="{00000000-0005-0000-0000-00006B010000}"/>
    <cellStyle name="Normal 18 5" xfId="364" xr:uid="{00000000-0005-0000-0000-00006C010000}"/>
    <cellStyle name="Normal 18 5 2" xfId="365" xr:uid="{00000000-0005-0000-0000-00006D010000}"/>
    <cellStyle name="Normal 18 6" xfId="366" xr:uid="{00000000-0005-0000-0000-00006E010000}"/>
    <cellStyle name="Normal 19" xfId="367" xr:uid="{00000000-0005-0000-0000-00006F010000}"/>
    <cellStyle name="Normal 19 2" xfId="368" xr:uid="{00000000-0005-0000-0000-000070010000}"/>
    <cellStyle name="Normal 19 2 2" xfId="369" xr:uid="{00000000-0005-0000-0000-000071010000}"/>
    <cellStyle name="Normal 19 2 2 2" xfId="370" xr:uid="{00000000-0005-0000-0000-000072010000}"/>
    <cellStyle name="Normal 19 2 3" xfId="371" xr:uid="{00000000-0005-0000-0000-000073010000}"/>
    <cellStyle name="Normal 19 2 3 2" xfId="372" xr:uid="{00000000-0005-0000-0000-000074010000}"/>
    <cellStyle name="Normal 19 2 4" xfId="373" xr:uid="{00000000-0005-0000-0000-000075010000}"/>
    <cellStyle name="Normal 19 2 4 2" xfId="374" xr:uid="{00000000-0005-0000-0000-000076010000}"/>
    <cellStyle name="Normal 19 2 5" xfId="375" xr:uid="{00000000-0005-0000-0000-000077010000}"/>
    <cellStyle name="Normal 19 3" xfId="376" xr:uid="{00000000-0005-0000-0000-000078010000}"/>
    <cellStyle name="Normal 19 3 2" xfId="377" xr:uid="{00000000-0005-0000-0000-000079010000}"/>
    <cellStyle name="Normal 19 4" xfId="378" xr:uid="{00000000-0005-0000-0000-00007A010000}"/>
    <cellStyle name="Normal 19 4 2" xfId="379" xr:uid="{00000000-0005-0000-0000-00007B010000}"/>
    <cellStyle name="Normal 19 5" xfId="380" xr:uid="{00000000-0005-0000-0000-00007C010000}"/>
    <cellStyle name="Normal 19 5 2" xfId="381" xr:uid="{00000000-0005-0000-0000-00007D010000}"/>
    <cellStyle name="Normal 19 6" xfId="382" xr:uid="{00000000-0005-0000-0000-00007E010000}"/>
    <cellStyle name="Normal 2" xfId="383" xr:uid="{00000000-0005-0000-0000-00007F010000}"/>
    <cellStyle name="Normal 2 2" xfId="384" xr:uid="{00000000-0005-0000-0000-000080010000}"/>
    <cellStyle name="Normal 2 2 2" xfId="385" xr:uid="{00000000-0005-0000-0000-000081010000}"/>
    <cellStyle name="Normal 2 2 2 2" xfId="386" xr:uid="{00000000-0005-0000-0000-000082010000}"/>
    <cellStyle name="Normal 2 2 3" xfId="387" xr:uid="{00000000-0005-0000-0000-000083010000}"/>
    <cellStyle name="Normal 2 2 3 2" xfId="388" xr:uid="{00000000-0005-0000-0000-000084010000}"/>
    <cellStyle name="Normal 2 2 4" xfId="389" xr:uid="{00000000-0005-0000-0000-000085010000}"/>
    <cellStyle name="Normal 2 2 4 2" xfId="390" xr:uid="{00000000-0005-0000-0000-000086010000}"/>
    <cellStyle name="Normal 2 3" xfId="391" xr:uid="{00000000-0005-0000-0000-000087010000}"/>
    <cellStyle name="Normal 2 3 2" xfId="392" xr:uid="{00000000-0005-0000-0000-000088010000}"/>
    <cellStyle name="Normal 2 4" xfId="393" xr:uid="{00000000-0005-0000-0000-000089010000}"/>
    <cellStyle name="Normal 2 4 2" xfId="394" xr:uid="{00000000-0005-0000-0000-00008A010000}"/>
    <cellStyle name="Normal 2 5" xfId="395" xr:uid="{00000000-0005-0000-0000-00008B010000}"/>
    <cellStyle name="Normal 2 5 2" xfId="396" xr:uid="{00000000-0005-0000-0000-00008C010000}"/>
    <cellStyle name="Normal 20" xfId="397" xr:uid="{00000000-0005-0000-0000-00008D010000}"/>
    <cellStyle name="Normal 20 2" xfId="398" xr:uid="{00000000-0005-0000-0000-00008E010000}"/>
    <cellStyle name="Normal 20 2 2" xfId="399" xr:uid="{00000000-0005-0000-0000-00008F010000}"/>
    <cellStyle name="Normal 20 2 2 2" xfId="400" xr:uid="{00000000-0005-0000-0000-000090010000}"/>
    <cellStyle name="Normal 20 2 3" xfId="401" xr:uid="{00000000-0005-0000-0000-000091010000}"/>
    <cellStyle name="Normal 20 2 3 2" xfId="402" xr:uid="{00000000-0005-0000-0000-000092010000}"/>
    <cellStyle name="Normal 20 2 4" xfId="403" xr:uid="{00000000-0005-0000-0000-000093010000}"/>
    <cellStyle name="Normal 20 2 4 2" xfId="404" xr:uid="{00000000-0005-0000-0000-000094010000}"/>
    <cellStyle name="Normal 20 2 5" xfId="405" xr:uid="{00000000-0005-0000-0000-000095010000}"/>
    <cellStyle name="Normal 20 3" xfId="406" xr:uid="{00000000-0005-0000-0000-000096010000}"/>
    <cellStyle name="Normal 20 3 2" xfId="407" xr:uid="{00000000-0005-0000-0000-000097010000}"/>
    <cellStyle name="Normal 20 4" xfId="408" xr:uid="{00000000-0005-0000-0000-000098010000}"/>
    <cellStyle name="Normal 20 4 2" xfId="409" xr:uid="{00000000-0005-0000-0000-000099010000}"/>
    <cellStyle name="Normal 20 5" xfId="410" xr:uid="{00000000-0005-0000-0000-00009A010000}"/>
    <cellStyle name="Normal 20 5 2" xfId="411" xr:uid="{00000000-0005-0000-0000-00009B010000}"/>
    <cellStyle name="Normal 20 6" xfId="412" xr:uid="{00000000-0005-0000-0000-00009C010000}"/>
    <cellStyle name="Normal 21" xfId="413" xr:uid="{00000000-0005-0000-0000-00009D010000}"/>
    <cellStyle name="Normal 21 2" xfId="414" xr:uid="{00000000-0005-0000-0000-00009E010000}"/>
    <cellStyle name="Normal 21 2 2" xfId="415" xr:uid="{00000000-0005-0000-0000-00009F010000}"/>
    <cellStyle name="Normal 21 2 2 2" xfId="416" xr:uid="{00000000-0005-0000-0000-0000A0010000}"/>
    <cellStyle name="Normal 21 2 3" xfId="417" xr:uid="{00000000-0005-0000-0000-0000A1010000}"/>
    <cellStyle name="Normal 21 2 3 2" xfId="418" xr:uid="{00000000-0005-0000-0000-0000A2010000}"/>
    <cellStyle name="Normal 21 2 4" xfId="419" xr:uid="{00000000-0005-0000-0000-0000A3010000}"/>
    <cellStyle name="Normal 21 2 4 2" xfId="420" xr:uid="{00000000-0005-0000-0000-0000A4010000}"/>
    <cellStyle name="Normal 21 2 5" xfId="421" xr:uid="{00000000-0005-0000-0000-0000A5010000}"/>
    <cellStyle name="Normal 21 3" xfId="422" xr:uid="{00000000-0005-0000-0000-0000A6010000}"/>
    <cellStyle name="Normal 21 3 2" xfId="423" xr:uid="{00000000-0005-0000-0000-0000A7010000}"/>
    <cellStyle name="Normal 21 4" xfId="424" xr:uid="{00000000-0005-0000-0000-0000A8010000}"/>
    <cellStyle name="Normal 21 4 2" xfId="425" xr:uid="{00000000-0005-0000-0000-0000A9010000}"/>
    <cellStyle name="Normal 21 5" xfId="426" xr:uid="{00000000-0005-0000-0000-0000AA010000}"/>
    <cellStyle name="Normal 21 5 2" xfId="427" xr:uid="{00000000-0005-0000-0000-0000AB010000}"/>
    <cellStyle name="Normal 21 6" xfId="428" xr:uid="{00000000-0005-0000-0000-0000AC010000}"/>
    <cellStyle name="Normal 22" xfId="429" xr:uid="{00000000-0005-0000-0000-0000AD010000}"/>
    <cellStyle name="Normal 22 2" xfId="430" xr:uid="{00000000-0005-0000-0000-0000AE010000}"/>
    <cellStyle name="Normal 22 2 2" xfId="431" xr:uid="{00000000-0005-0000-0000-0000AF010000}"/>
    <cellStyle name="Normal 22 2 2 2" xfId="432" xr:uid="{00000000-0005-0000-0000-0000B0010000}"/>
    <cellStyle name="Normal 22 2 3" xfId="433" xr:uid="{00000000-0005-0000-0000-0000B1010000}"/>
    <cellStyle name="Normal 22 2 3 2" xfId="434" xr:uid="{00000000-0005-0000-0000-0000B2010000}"/>
    <cellStyle name="Normal 22 2 4" xfId="435" xr:uid="{00000000-0005-0000-0000-0000B3010000}"/>
    <cellStyle name="Normal 22 2 4 2" xfId="436" xr:uid="{00000000-0005-0000-0000-0000B4010000}"/>
    <cellStyle name="Normal 22 2 5" xfId="437" xr:uid="{00000000-0005-0000-0000-0000B5010000}"/>
    <cellStyle name="Normal 22 3" xfId="438" xr:uid="{00000000-0005-0000-0000-0000B6010000}"/>
    <cellStyle name="Normal 22 3 2" xfId="439" xr:uid="{00000000-0005-0000-0000-0000B7010000}"/>
    <cellStyle name="Normal 22 4" xfId="440" xr:uid="{00000000-0005-0000-0000-0000B8010000}"/>
    <cellStyle name="Normal 22 4 2" xfId="441" xr:uid="{00000000-0005-0000-0000-0000B9010000}"/>
    <cellStyle name="Normal 22 5" xfId="442" xr:uid="{00000000-0005-0000-0000-0000BA010000}"/>
    <cellStyle name="Normal 22 5 2" xfId="443" xr:uid="{00000000-0005-0000-0000-0000BB010000}"/>
    <cellStyle name="Normal 22 6" xfId="444" xr:uid="{00000000-0005-0000-0000-0000BC010000}"/>
    <cellStyle name="Normal 23" xfId="445" xr:uid="{00000000-0005-0000-0000-0000BD010000}"/>
    <cellStyle name="Normal 23 2" xfId="446" xr:uid="{00000000-0005-0000-0000-0000BE010000}"/>
    <cellStyle name="Normal 23 2 2" xfId="447" xr:uid="{00000000-0005-0000-0000-0000BF010000}"/>
    <cellStyle name="Normal 23 2 2 2" xfId="448" xr:uid="{00000000-0005-0000-0000-0000C0010000}"/>
    <cellStyle name="Normal 23 2 3" xfId="449" xr:uid="{00000000-0005-0000-0000-0000C1010000}"/>
    <cellStyle name="Normal 23 2 3 2" xfId="450" xr:uid="{00000000-0005-0000-0000-0000C2010000}"/>
    <cellStyle name="Normal 23 2 4" xfId="451" xr:uid="{00000000-0005-0000-0000-0000C3010000}"/>
    <cellStyle name="Normal 23 2 4 2" xfId="452" xr:uid="{00000000-0005-0000-0000-0000C4010000}"/>
    <cellStyle name="Normal 23 2 5" xfId="453" xr:uid="{00000000-0005-0000-0000-0000C5010000}"/>
    <cellStyle name="Normal 23 3" xfId="454" xr:uid="{00000000-0005-0000-0000-0000C6010000}"/>
    <cellStyle name="Normal 23 3 2" xfId="455" xr:uid="{00000000-0005-0000-0000-0000C7010000}"/>
    <cellStyle name="Normal 23 4" xfId="456" xr:uid="{00000000-0005-0000-0000-0000C8010000}"/>
    <cellStyle name="Normal 23 4 2" xfId="457" xr:uid="{00000000-0005-0000-0000-0000C9010000}"/>
    <cellStyle name="Normal 23 5" xfId="458" xr:uid="{00000000-0005-0000-0000-0000CA010000}"/>
    <cellStyle name="Normal 23 5 2" xfId="459" xr:uid="{00000000-0005-0000-0000-0000CB010000}"/>
    <cellStyle name="Normal 23 6" xfId="460" xr:uid="{00000000-0005-0000-0000-0000CC010000}"/>
    <cellStyle name="Normal 24" xfId="461" xr:uid="{00000000-0005-0000-0000-0000CD010000}"/>
    <cellStyle name="Normal 24 2" xfId="462" xr:uid="{00000000-0005-0000-0000-0000CE010000}"/>
    <cellStyle name="Normal 24 2 2" xfId="463" xr:uid="{00000000-0005-0000-0000-0000CF010000}"/>
    <cellStyle name="Normal 24 2 2 2" xfId="464" xr:uid="{00000000-0005-0000-0000-0000D0010000}"/>
    <cellStyle name="Normal 24 2 3" xfId="465" xr:uid="{00000000-0005-0000-0000-0000D1010000}"/>
    <cellStyle name="Normal 24 2 3 2" xfId="466" xr:uid="{00000000-0005-0000-0000-0000D2010000}"/>
    <cellStyle name="Normal 24 2 4" xfId="467" xr:uid="{00000000-0005-0000-0000-0000D3010000}"/>
    <cellStyle name="Normal 24 2 4 2" xfId="468" xr:uid="{00000000-0005-0000-0000-0000D4010000}"/>
    <cellStyle name="Normal 24 2 5" xfId="469" xr:uid="{00000000-0005-0000-0000-0000D5010000}"/>
    <cellStyle name="Normal 24 3" xfId="470" xr:uid="{00000000-0005-0000-0000-0000D6010000}"/>
    <cellStyle name="Normal 24 3 2" xfId="471" xr:uid="{00000000-0005-0000-0000-0000D7010000}"/>
    <cellStyle name="Normal 24 4" xfId="472" xr:uid="{00000000-0005-0000-0000-0000D8010000}"/>
    <cellStyle name="Normal 24 4 2" xfId="473" xr:uid="{00000000-0005-0000-0000-0000D9010000}"/>
    <cellStyle name="Normal 24 5" xfId="474" xr:uid="{00000000-0005-0000-0000-0000DA010000}"/>
    <cellStyle name="Normal 24 5 2" xfId="475" xr:uid="{00000000-0005-0000-0000-0000DB010000}"/>
    <cellStyle name="Normal 24 6" xfId="476" xr:uid="{00000000-0005-0000-0000-0000DC010000}"/>
    <cellStyle name="Normal 25" xfId="477" xr:uid="{00000000-0005-0000-0000-0000DD010000}"/>
    <cellStyle name="Normal 25 2" xfId="478" xr:uid="{00000000-0005-0000-0000-0000DE010000}"/>
    <cellStyle name="Normal 25 2 2" xfId="479" xr:uid="{00000000-0005-0000-0000-0000DF010000}"/>
    <cellStyle name="Normal 25 2 2 2" xfId="480" xr:uid="{00000000-0005-0000-0000-0000E0010000}"/>
    <cellStyle name="Normal 25 2 3" xfId="481" xr:uid="{00000000-0005-0000-0000-0000E1010000}"/>
    <cellStyle name="Normal 25 2 3 2" xfId="482" xr:uid="{00000000-0005-0000-0000-0000E2010000}"/>
    <cellStyle name="Normal 25 2 4" xfId="483" xr:uid="{00000000-0005-0000-0000-0000E3010000}"/>
    <cellStyle name="Normal 25 2 4 2" xfId="484" xr:uid="{00000000-0005-0000-0000-0000E4010000}"/>
    <cellStyle name="Normal 25 2 5" xfId="485" xr:uid="{00000000-0005-0000-0000-0000E5010000}"/>
    <cellStyle name="Normal 25 3" xfId="486" xr:uid="{00000000-0005-0000-0000-0000E6010000}"/>
    <cellStyle name="Normal 25 3 2" xfId="487" xr:uid="{00000000-0005-0000-0000-0000E7010000}"/>
    <cellStyle name="Normal 25 4" xfId="488" xr:uid="{00000000-0005-0000-0000-0000E8010000}"/>
    <cellStyle name="Normal 25 4 2" xfId="489" xr:uid="{00000000-0005-0000-0000-0000E9010000}"/>
    <cellStyle name="Normal 25 5" xfId="490" xr:uid="{00000000-0005-0000-0000-0000EA010000}"/>
    <cellStyle name="Normal 25 5 2" xfId="491" xr:uid="{00000000-0005-0000-0000-0000EB010000}"/>
    <cellStyle name="Normal 25 6" xfId="492" xr:uid="{00000000-0005-0000-0000-0000EC010000}"/>
    <cellStyle name="Normal 26" xfId="493" xr:uid="{00000000-0005-0000-0000-0000ED010000}"/>
    <cellStyle name="Normal 26 2" xfId="494" xr:uid="{00000000-0005-0000-0000-0000EE010000}"/>
    <cellStyle name="Normal 26 2 2" xfId="495" xr:uid="{00000000-0005-0000-0000-0000EF010000}"/>
    <cellStyle name="Normal 26 2 2 2" xfId="496" xr:uid="{00000000-0005-0000-0000-0000F0010000}"/>
    <cellStyle name="Normal 26 2 3" xfId="497" xr:uid="{00000000-0005-0000-0000-0000F1010000}"/>
    <cellStyle name="Normal 26 2 3 2" xfId="498" xr:uid="{00000000-0005-0000-0000-0000F2010000}"/>
    <cellStyle name="Normal 26 2 4" xfId="499" xr:uid="{00000000-0005-0000-0000-0000F3010000}"/>
    <cellStyle name="Normal 26 2 4 2" xfId="500" xr:uid="{00000000-0005-0000-0000-0000F4010000}"/>
    <cellStyle name="Normal 26 2 5" xfId="501" xr:uid="{00000000-0005-0000-0000-0000F5010000}"/>
    <cellStyle name="Normal 26 3" xfId="502" xr:uid="{00000000-0005-0000-0000-0000F6010000}"/>
    <cellStyle name="Normal 26 3 2" xfId="503" xr:uid="{00000000-0005-0000-0000-0000F7010000}"/>
    <cellStyle name="Normal 26 4" xfId="504" xr:uid="{00000000-0005-0000-0000-0000F8010000}"/>
    <cellStyle name="Normal 26 4 2" xfId="505" xr:uid="{00000000-0005-0000-0000-0000F9010000}"/>
    <cellStyle name="Normal 26 5" xfId="506" xr:uid="{00000000-0005-0000-0000-0000FA010000}"/>
    <cellStyle name="Normal 26 5 2" xfId="507" xr:uid="{00000000-0005-0000-0000-0000FB010000}"/>
    <cellStyle name="Normal 26 6" xfId="508" xr:uid="{00000000-0005-0000-0000-0000FC010000}"/>
    <cellStyle name="Normal 27" xfId="509" xr:uid="{00000000-0005-0000-0000-0000FD010000}"/>
    <cellStyle name="Normal 27 2" xfId="510" xr:uid="{00000000-0005-0000-0000-0000FE010000}"/>
    <cellStyle name="Normal 27 2 2" xfId="511" xr:uid="{00000000-0005-0000-0000-0000FF010000}"/>
    <cellStyle name="Normal 27 2 2 2" xfId="512" xr:uid="{00000000-0005-0000-0000-000000020000}"/>
    <cellStyle name="Normal 27 2 3" xfId="513" xr:uid="{00000000-0005-0000-0000-000001020000}"/>
    <cellStyle name="Normal 27 2 3 2" xfId="514" xr:uid="{00000000-0005-0000-0000-000002020000}"/>
    <cellStyle name="Normal 27 2 4" xfId="515" xr:uid="{00000000-0005-0000-0000-000003020000}"/>
    <cellStyle name="Normal 27 2 4 2" xfId="516" xr:uid="{00000000-0005-0000-0000-000004020000}"/>
    <cellStyle name="Normal 27 2 5" xfId="517" xr:uid="{00000000-0005-0000-0000-000005020000}"/>
    <cellStyle name="Normal 27 3" xfId="518" xr:uid="{00000000-0005-0000-0000-000006020000}"/>
    <cellStyle name="Normal 27 3 2" xfId="519" xr:uid="{00000000-0005-0000-0000-000007020000}"/>
    <cellStyle name="Normal 27 4" xfId="520" xr:uid="{00000000-0005-0000-0000-000008020000}"/>
    <cellStyle name="Normal 27 4 2" xfId="521" xr:uid="{00000000-0005-0000-0000-000009020000}"/>
    <cellStyle name="Normal 27 5" xfId="522" xr:uid="{00000000-0005-0000-0000-00000A020000}"/>
    <cellStyle name="Normal 27 5 2" xfId="523" xr:uid="{00000000-0005-0000-0000-00000B020000}"/>
    <cellStyle name="Normal 27 6" xfId="524" xr:uid="{00000000-0005-0000-0000-00000C020000}"/>
    <cellStyle name="Normal 28" xfId="525" xr:uid="{00000000-0005-0000-0000-00000D020000}"/>
    <cellStyle name="Normal 28 2" xfId="526" xr:uid="{00000000-0005-0000-0000-00000E020000}"/>
    <cellStyle name="Normal 28 2 2" xfId="527" xr:uid="{00000000-0005-0000-0000-00000F020000}"/>
    <cellStyle name="Normal 28 2 2 2" xfId="528" xr:uid="{00000000-0005-0000-0000-000010020000}"/>
    <cellStyle name="Normal 28 2 3" xfId="529" xr:uid="{00000000-0005-0000-0000-000011020000}"/>
    <cellStyle name="Normal 28 2 3 2" xfId="530" xr:uid="{00000000-0005-0000-0000-000012020000}"/>
    <cellStyle name="Normal 28 2 4" xfId="531" xr:uid="{00000000-0005-0000-0000-000013020000}"/>
    <cellStyle name="Normal 28 2 4 2" xfId="532" xr:uid="{00000000-0005-0000-0000-000014020000}"/>
    <cellStyle name="Normal 28 2 5" xfId="533" xr:uid="{00000000-0005-0000-0000-000015020000}"/>
    <cellStyle name="Normal 28 3" xfId="534" xr:uid="{00000000-0005-0000-0000-000016020000}"/>
    <cellStyle name="Normal 28 3 2" xfId="535" xr:uid="{00000000-0005-0000-0000-000017020000}"/>
    <cellStyle name="Normal 28 4" xfId="536" xr:uid="{00000000-0005-0000-0000-000018020000}"/>
    <cellStyle name="Normal 28 4 2" xfId="537" xr:uid="{00000000-0005-0000-0000-000019020000}"/>
    <cellStyle name="Normal 28 5" xfId="538" xr:uid="{00000000-0005-0000-0000-00001A020000}"/>
    <cellStyle name="Normal 28 5 2" xfId="539" xr:uid="{00000000-0005-0000-0000-00001B020000}"/>
    <cellStyle name="Normal 28 6" xfId="540" xr:uid="{00000000-0005-0000-0000-00001C020000}"/>
    <cellStyle name="Normal 29" xfId="541" xr:uid="{00000000-0005-0000-0000-00001D020000}"/>
    <cellStyle name="Normal 29 2" xfId="542" xr:uid="{00000000-0005-0000-0000-00001E020000}"/>
    <cellStyle name="Normal 29 2 2" xfId="543" xr:uid="{00000000-0005-0000-0000-00001F020000}"/>
    <cellStyle name="Normal 29 2 2 2" xfId="544" xr:uid="{00000000-0005-0000-0000-000020020000}"/>
    <cellStyle name="Normal 29 2 3" xfId="545" xr:uid="{00000000-0005-0000-0000-000021020000}"/>
    <cellStyle name="Normal 29 2 3 2" xfId="546" xr:uid="{00000000-0005-0000-0000-000022020000}"/>
    <cellStyle name="Normal 29 2 4" xfId="547" xr:uid="{00000000-0005-0000-0000-000023020000}"/>
    <cellStyle name="Normal 29 2 4 2" xfId="548" xr:uid="{00000000-0005-0000-0000-000024020000}"/>
    <cellStyle name="Normal 29 2 5" xfId="549" xr:uid="{00000000-0005-0000-0000-000025020000}"/>
    <cellStyle name="Normal 29 3" xfId="550" xr:uid="{00000000-0005-0000-0000-000026020000}"/>
    <cellStyle name="Normal 29 3 2" xfId="551" xr:uid="{00000000-0005-0000-0000-000027020000}"/>
    <cellStyle name="Normal 29 4" xfId="552" xr:uid="{00000000-0005-0000-0000-000028020000}"/>
    <cellStyle name="Normal 29 4 2" xfId="553" xr:uid="{00000000-0005-0000-0000-000029020000}"/>
    <cellStyle name="Normal 29 5" xfId="554" xr:uid="{00000000-0005-0000-0000-00002A020000}"/>
    <cellStyle name="Normal 29 5 2" xfId="555" xr:uid="{00000000-0005-0000-0000-00002B020000}"/>
    <cellStyle name="Normal 29 6" xfId="556" xr:uid="{00000000-0005-0000-0000-00002C020000}"/>
    <cellStyle name="Normal 3" xfId="557" xr:uid="{00000000-0005-0000-0000-00002D020000}"/>
    <cellStyle name="Normal 3 2" xfId="558" xr:uid="{00000000-0005-0000-0000-00002E020000}"/>
    <cellStyle name="Normal 3 2 2" xfId="559" xr:uid="{00000000-0005-0000-0000-00002F020000}"/>
    <cellStyle name="Normal 3 2 2 2" xfId="560" xr:uid="{00000000-0005-0000-0000-000030020000}"/>
    <cellStyle name="Normal 3 2 2 2 2" xfId="561" xr:uid="{00000000-0005-0000-0000-000031020000}"/>
    <cellStyle name="Normal 3 2 2 3" xfId="562" xr:uid="{00000000-0005-0000-0000-000032020000}"/>
    <cellStyle name="Normal 3 2 2 3 2" xfId="563" xr:uid="{00000000-0005-0000-0000-000033020000}"/>
    <cellStyle name="Normal 3 2 2 4" xfId="564" xr:uid="{00000000-0005-0000-0000-000034020000}"/>
    <cellStyle name="Normal 3 2 2 4 2" xfId="565" xr:uid="{00000000-0005-0000-0000-000035020000}"/>
    <cellStyle name="Normal 3 2 2 5" xfId="566" xr:uid="{00000000-0005-0000-0000-000036020000}"/>
    <cellStyle name="Normal 3 2 3" xfId="567" xr:uid="{00000000-0005-0000-0000-000037020000}"/>
    <cellStyle name="Normal 3 2 4" xfId="568" xr:uid="{00000000-0005-0000-0000-000038020000}"/>
    <cellStyle name="Normal 3 2 4 2" xfId="569" xr:uid="{00000000-0005-0000-0000-000039020000}"/>
    <cellStyle name="Normal 3 2 5" xfId="570" xr:uid="{00000000-0005-0000-0000-00003A020000}"/>
    <cellStyle name="Normal 3 2 6" xfId="571" xr:uid="{00000000-0005-0000-0000-00003B020000}"/>
    <cellStyle name="Normal 3 3" xfId="572" xr:uid="{00000000-0005-0000-0000-00003C020000}"/>
    <cellStyle name="Normal 3 3 2" xfId="573" xr:uid="{00000000-0005-0000-0000-00003D020000}"/>
    <cellStyle name="Normal 3 3 2 2" xfId="574" xr:uid="{00000000-0005-0000-0000-00003E020000}"/>
    <cellStyle name="Normal 3 3 3" xfId="575" xr:uid="{00000000-0005-0000-0000-00003F020000}"/>
    <cellStyle name="Normal 3 3 3 2" xfId="576" xr:uid="{00000000-0005-0000-0000-000040020000}"/>
    <cellStyle name="Normal 3 3 4" xfId="577" xr:uid="{00000000-0005-0000-0000-000041020000}"/>
    <cellStyle name="Normal 3 3 4 2" xfId="578" xr:uid="{00000000-0005-0000-0000-000042020000}"/>
    <cellStyle name="Normal 3 3 5" xfId="579" xr:uid="{00000000-0005-0000-0000-000043020000}"/>
    <cellStyle name="Normal 3 4" xfId="580" xr:uid="{00000000-0005-0000-0000-000044020000}"/>
    <cellStyle name="Normal 3 4 2" xfId="581" xr:uid="{00000000-0005-0000-0000-000045020000}"/>
    <cellStyle name="Normal 3 4 2 2" xfId="582" xr:uid="{00000000-0005-0000-0000-000046020000}"/>
    <cellStyle name="Normal 3 4 3" xfId="583" xr:uid="{00000000-0005-0000-0000-000047020000}"/>
    <cellStyle name="Normal 3 4 3 2" xfId="584" xr:uid="{00000000-0005-0000-0000-000048020000}"/>
    <cellStyle name="Normal 3 4 4" xfId="585" xr:uid="{00000000-0005-0000-0000-000049020000}"/>
    <cellStyle name="Normal 3 4 4 2" xfId="586" xr:uid="{00000000-0005-0000-0000-00004A020000}"/>
    <cellStyle name="Normal 3 4 5" xfId="587" xr:uid="{00000000-0005-0000-0000-00004B020000}"/>
    <cellStyle name="Normal 3 5" xfId="588" xr:uid="{00000000-0005-0000-0000-00004C020000}"/>
    <cellStyle name="Normal 3 6" xfId="589" xr:uid="{00000000-0005-0000-0000-00004D020000}"/>
    <cellStyle name="Normal 3 6 2" xfId="590" xr:uid="{00000000-0005-0000-0000-00004E020000}"/>
    <cellStyle name="Normal 3 7" xfId="591" xr:uid="{00000000-0005-0000-0000-00004F020000}"/>
    <cellStyle name="Normal 3 7 2" xfId="592" xr:uid="{00000000-0005-0000-0000-000050020000}"/>
    <cellStyle name="Normal 3 8" xfId="593" xr:uid="{00000000-0005-0000-0000-000051020000}"/>
    <cellStyle name="Normal 30" xfId="594" xr:uid="{00000000-0005-0000-0000-000052020000}"/>
    <cellStyle name="Normal 30 2" xfId="595" xr:uid="{00000000-0005-0000-0000-000053020000}"/>
    <cellStyle name="Normal 30 2 2" xfId="596" xr:uid="{00000000-0005-0000-0000-000054020000}"/>
    <cellStyle name="Normal 30 2 2 2" xfId="597" xr:uid="{00000000-0005-0000-0000-000055020000}"/>
    <cellStyle name="Normal 30 2 3" xfId="598" xr:uid="{00000000-0005-0000-0000-000056020000}"/>
    <cellStyle name="Normal 30 2 3 2" xfId="599" xr:uid="{00000000-0005-0000-0000-000057020000}"/>
    <cellStyle name="Normal 30 2 4" xfId="600" xr:uid="{00000000-0005-0000-0000-000058020000}"/>
    <cellStyle name="Normal 30 2 4 2" xfId="601" xr:uid="{00000000-0005-0000-0000-000059020000}"/>
    <cellStyle name="Normal 30 2 5" xfId="602" xr:uid="{00000000-0005-0000-0000-00005A020000}"/>
    <cellStyle name="Normal 30 3" xfId="603" xr:uid="{00000000-0005-0000-0000-00005B020000}"/>
    <cellStyle name="Normal 30 3 2" xfId="604" xr:uid="{00000000-0005-0000-0000-00005C020000}"/>
    <cellStyle name="Normal 30 4" xfId="605" xr:uid="{00000000-0005-0000-0000-00005D020000}"/>
    <cellStyle name="Normal 30 4 2" xfId="606" xr:uid="{00000000-0005-0000-0000-00005E020000}"/>
    <cellStyle name="Normal 30 5" xfId="607" xr:uid="{00000000-0005-0000-0000-00005F020000}"/>
    <cellStyle name="Normal 30 5 2" xfId="608" xr:uid="{00000000-0005-0000-0000-000060020000}"/>
    <cellStyle name="Normal 30 6" xfId="609" xr:uid="{00000000-0005-0000-0000-000061020000}"/>
    <cellStyle name="Normal 31" xfId="610" xr:uid="{00000000-0005-0000-0000-000062020000}"/>
    <cellStyle name="Normal 31 2" xfId="611" xr:uid="{00000000-0005-0000-0000-000063020000}"/>
    <cellStyle name="Normal 31 2 2" xfId="612" xr:uid="{00000000-0005-0000-0000-000064020000}"/>
    <cellStyle name="Normal 31 2 2 2" xfId="613" xr:uid="{00000000-0005-0000-0000-000065020000}"/>
    <cellStyle name="Normal 31 2 3" xfId="614" xr:uid="{00000000-0005-0000-0000-000066020000}"/>
    <cellStyle name="Normal 31 2 3 2" xfId="615" xr:uid="{00000000-0005-0000-0000-000067020000}"/>
    <cellStyle name="Normal 31 2 4" xfId="616" xr:uid="{00000000-0005-0000-0000-000068020000}"/>
    <cellStyle name="Normal 31 2 4 2" xfId="617" xr:uid="{00000000-0005-0000-0000-000069020000}"/>
    <cellStyle name="Normal 31 2 5" xfId="618" xr:uid="{00000000-0005-0000-0000-00006A020000}"/>
    <cellStyle name="Normal 31 3" xfId="619" xr:uid="{00000000-0005-0000-0000-00006B020000}"/>
    <cellStyle name="Normal 31 3 2" xfId="620" xr:uid="{00000000-0005-0000-0000-00006C020000}"/>
    <cellStyle name="Normal 31 4" xfId="621" xr:uid="{00000000-0005-0000-0000-00006D020000}"/>
    <cellStyle name="Normal 31 4 2" xfId="622" xr:uid="{00000000-0005-0000-0000-00006E020000}"/>
    <cellStyle name="Normal 31 5" xfId="623" xr:uid="{00000000-0005-0000-0000-00006F020000}"/>
    <cellStyle name="Normal 31 5 2" xfId="624" xr:uid="{00000000-0005-0000-0000-000070020000}"/>
    <cellStyle name="Normal 31 6" xfId="625" xr:uid="{00000000-0005-0000-0000-000071020000}"/>
    <cellStyle name="Normal 32" xfId="626" xr:uid="{00000000-0005-0000-0000-000072020000}"/>
    <cellStyle name="Normal 32 2" xfId="627" xr:uid="{00000000-0005-0000-0000-000073020000}"/>
    <cellStyle name="Normal 32 2 2" xfId="628" xr:uid="{00000000-0005-0000-0000-000074020000}"/>
    <cellStyle name="Normal 32 2 2 2" xfId="629" xr:uid="{00000000-0005-0000-0000-000075020000}"/>
    <cellStyle name="Normal 32 2 3" xfId="630" xr:uid="{00000000-0005-0000-0000-000076020000}"/>
    <cellStyle name="Normal 32 2 3 2" xfId="631" xr:uid="{00000000-0005-0000-0000-000077020000}"/>
    <cellStyle name="Normal 32 2 4" xfId="632" xr:uid="{00000000-0005-0000-0000-000078020000}"/>
    <cellStyle name="Normal 32 2 4 2" xfId="633" xr:uid="{00000000-0005-0000-0000-000079020000}"/>
    <cellStyle name="Normal 32 2 5" xfId="634" xr:uid="{00000000-0005-0000-0000-00007A020000}"/>
    <cellStyle name="Normal 32 3" xfId="635" xr:uid="{00000000-0005-0000-0000-00007B020000}"/>
    <cellStyle name="Normal 32 3 2" xfId="636" xr:uid="{00000000-0005-0000-0000-00007C020000}"/>
    <cellStyle name="Normal 32 4" xfId="637" xr:uid="{00000000-0005-0000-0000-00007D020000}"/>
    <cellStyle name="Normal 32 4 2" xfId="638" xr:uid="{00000000-0005-0000-0000-00007E020000}"/>
    <cellStyle name="Normal 32 5" xfId="639" xr:uid="{00000000-0005-0000-0000-00007F020000}"/>
    <cellStyle name="Normal 32 5 2" xfId="640" xr:uid="{00000000-0005-0000-0000-000080020000}"/>
    <cellStyle name="Normal 32 6" xfId="641" xr:uid="{00000000-0005-0000-0000-000081020000}"/>
    <cellStyle name="Normal 33" xfId="642" xr:uid="{00000000-0005-0000-0000-000082020000}"/>
    <cellStyle name="Normal 33 2" xfId="643" xr:uid="{00000000-0005-0000-0000-000083020000}"/>
    <cellStyle name="Normal 33 2 2" xfId="644" xr:uid="{00000000-0005-0000-0000-000084020000}"/>
    <cellStyle name="Normal 33 2 2 2" xfId="645" xr:uid="{00000000-0005-0000-0000-000085020000}"/>
    <cellStyle name="Normal 33 2 3" xfId="646" xr:uid="{00000000-0005-0000-0000-000086020000}"/>
    <cellStyle name="Normal 33 2 3 2" xfId="647" xr:uid="{00000000-0005-0000-0000-000087020000}"/>
    <cellStyle name="Normal 33 2 4" xfId="648" xr:uid="{00000000-0005-0000-0000-000088020000}"/>
    <cellStyle name="Normal 33 2 4 2" xfId="649" xr:uid="{00000000-0005-0000-0000-000089020000}"/>
    <cellStyle name="Normal 33 2 5" xfId="650" xr:uid="{00000000-0005-0000-0000-00008A020000}"/>
    <cellStyle name="Normal 33 3" xfId="651" xr:uid="{00000000-0005-0000-0000-00008B020000}"/>
    <cellStyle name="Normal 33 3 2" xfId="652" xr:uid="{00000000-0005-0000-0000-00008C020000}"/>
    <cellStyle name="Normal 33 4" xfId="653" xr:uid="{00000000-0005-0000-0000-00008D020000}"/>
    <cellStyle name="Normal 33 4 2" xfId="654" xr:uid="{00000000-0005-0000-0000-00008E020000}"/>
    <cellStyle name="Normal 33 5" xfId="655" xr:uid="{00000000-0005-0000-0000-00008F020000}"/>
    <cellStyle name="Normal 33 5 2" xfId="656" xr:uid="{00000000-0005-0000-0000-000090020000}"/>
    <cellStyle name="Normal 33 6" xfId="657" xr:uid="{00000000-0005-0000-0000-000091020000}"/>
    <cellStyle name="Normal 34" xfId="658" xr:uid="{00000000-0005-0000-0000-000092020000}"/>
    <cellStyle name="Normal 34 2" xfId="659" xr:uid="{00000000-0005-0000-0000-000093020000}"/>
    <cellStyle name="Normal 35" xfId="660" xr:uid="{00000000-0005-0000-0000-000094020000}"/>
    <cellStyle name="Normal 36" xfId="661" xr:uid="{00000000-0005-0000-0000-000095020000}"/>
    <cellStyle name="Normal 37" xfId="662" xr:uid="{00000000-0005-0000-0000-000096020000}"/>
    <cellStyle name="Normal 38" xfId="663" xr:uid="{00000000-0005-0000-0000-000097020000}"/>
    <cellStyle name="Normal 39" xfId="664" xr:uid="{00000000-0005-0000-0000-000098020000}"/>
    <cellStyle name="Normal 4" xfId="665" xr:uid="{00000000-0005-0000-0000-000099020000}"/>
    <cellStyle name="Normal 4 2" xfId="666" xr:uid="{00000000-0005-0000-0000-00009A020000}"/>
    <cellStyle name="Normal 4 2 2" xfId="667" xr:uid="{00000000-0005-0000-0000-00009B020000}"/>
    <cellStyle name="Normal 4 2 2 2" xfId="668" xr:uid="{00000000-0005-0000-0000-00009C020000}"/>
    <cellStyle name="Normal 4 2 2 2 2" xfId="669" xr:uid="{00000000-0005-0000-0000-00009D020000}"/>
    <cellStyle name="Normal 4 2 2 3" xfId="670" xr:uid="{00000000-0005-0000-0000-00009E020000}"/>
    <cellStyle name="Normal 4 2 3" xfId="671" xr:uid="{00000000-0005-0000-0000-00009F020000}"/>
    <cellStyle name="Normal 4 2 3 2" xfId="672" xr:uid="{00000000-0005-0000-0000-0000A0020000}"/>
    <cellStyle name="Normal 4 2 4" xfId="673" xr:uid="{00000000-0005-0000-0000-0000A1020000}"/>
    <cellStyle name="Normal 4 2 4 2" xfId="674" xr:uid="{00000000-0005-0000-0000-0000A2020000}"/>
    <cellStyle name="Normal 4 2 5" xfId="675" xr:uid="{00000000-0005-0000-0000-0000A3020000}"/>
    <cellStyle name="Normal 4 2 5 2" xfId="676" xr:uid="{00000000-0005-0000-0000-0000A4020000}"/>
    <cellStyle name="Normal 4 2 6" xfId="677" xr:uid="{00000000-0005-0000-0000-0000A5020000}"/>
    <cellStyle name="Normal 4 3" xfId="678" xr:uid="{00000000-0005-0000-0000-0000A6020000}"/>
    <cellStyle name="Normal 4 3 2" xfId="679" xr:uid="{00000000-0005-0000-0000-0000A7020000}"/>
    <cellStyle name="Normal 4 3 2 2" xfId="680" xr:uid="{00000000-0005-0000-0000-0000A8020000}"/>
    <cellStyle name="Normal 4 3 3" xfId="681" xr:uid="{00000000-0005-0000-0000-0000A9020000}"/>
    <cellStyle name="Normal 4 4" xfId="682" xr:uid="{00000000-0005-0000-0000-0000AA020000}"/>
    <cellStyle name="Normal 4 4 2" xfId="683" xr:uid="{00000000-0005-0000-0000-0000AB020000}"/>
    <cellStyle name="Normal 4 5" xfId="684" xr:uid="{00000000-0005-0000-0000-0000AC020000}"/>
    <cellStyle name="Normal 4 5 2" xfId="685" xr:uid="{00000000-0005-0000-0000-0000AD020000}"/>
    <cellStyle name="Normal 4 6" xfId="686" xr:uid="{00000000-0005-0000-0000-0000AE020000}"/>
    <cellStyle name="Normal 4 6 2" xfId="687" xr:uid="{00000000-0005-0000-0000-0000AF020000}"/>
    <cellStyle name="Normal 4 6 3" xfId="829" xr:uid="{00000000-0005-0000-0000-0000B0020000}"/>
    <cellStyle name="Normal 4 7" xfId="688" xr:uid="{00000000-0005-0000-0000-0000B1020000}"/>
    <cellStyle name="Normal 40" xfId="689" xr:uid="{00000000-0005-0000-0000-0000B2020000}"/>
    <cellStyle name="Normal 41" xfId="690" xr:uid="{00000000-0005-0000-0000-0000B3020000}"/>
    <cellStyle name="Normal 42" xfId="691" xr:uid="{00000000-0005-0000-0000-0000B4020000}"/>
    <cellStyle name="Normal 42 2" xfId="830" xr:uid="{00000000-0005-0000-0000-0000B5020000}"/>
    <cellStyle name="Normal 43" xfId="692" xr:uid="{00000000-0005-0000-0000-0000B6020000}"/>
    <cellStyle name="Normal 43 2" xfId="831" xr:uid="{00000000-0005-0000-0000-0000B7020000}"/>
    <cellStyle name="Normal 44" xfId="1" xr:uid="{00000000-0005-0000-0000-0000B8020000}"/>
    <cellStyle name="Normal 44 2" xfId="832" xr:uid="{00000000-0005-0000-0000-0000B9020000}"/>
    <cellStyle name="Normal 45" xfId="833" xr:uid="{00000000-0005-0000-0000-0000BA020000}"/>
    <cellStyle name="Normal 46" xfId="827" xr:uid="{00000000-0005-0000-0000-0000BB020000}"/>
    <cellStyle name="Normal 47" xfId="834" xr:uid="{00000000-0005-0000-0000-0000BC020000}"/>
    <cellStyle name="Normal 5" xfId="693" xr:uid="{00000000-0005-0000-0000-0000BD020000}"/>
    <cellStyle name="Normal 5 2" xfId="694" xr:uid="{00000000-0005-0000-0000-0000BE020000}"/>
    <cellStyle name="Normal 5 2 2" xfId="695" xr:uid="{00000000-0005-0000-0000-0000BF020000}"/>
    <cellStyle name="Normal 5 2 2 2" xfId="696" xr:uid="{00000000-0005-0000-0000-0000C0020000}"/>
    <cellStyle name="Normal 5 2 2 2 2" xfId="697" xr:uid="{00000000-0005-0000-0000-0000C1020000}"/>
    <cellStyle name="Normal 5 2 2 3" xfId="698" xr:uid="{00000000-0005-0000-0000-0000C2020000}"/>
    <cellStyle name="Normal 5 2 3" xfId="699" xr:uid="{00000000-0005-0000-0000-0000C3020000}"/>
    <cellStyle name="Normal 5 2 3 2" xfId="700" xr:uid="{00000000-0005-0000-0000-0000C4020000}"/>
    <cellStyle name="Normal 5 2 4" xfId="701" xr:uid="{00000000-0005-0000-0000-0000C5020000}"/>
    <cellStyle name="Normal 5 3" xfId="702" xr:uid="{00000000-0005-0000-0000-0000C6020000}"/>
    <cellStyle name="Normal 5 3 2" xfId="703" xr:uid="{00000000-0005-0000-0000-0000C7020000}"/>
    <cellStyle name="Normal 5 3 2 2" xfId="704" xr:uid="{00000000-0005-0000-0000-0000C8020000}"/>
    <cellStyle name="Normal 5 3 3" xfId="705" xr:uid="{00000000-0005-0000-0000-0000C9020000}"/>
    <cellStyle name="Normal 5 4" xfId="706" xr:uid="{00000000-0005-0000-0000-0000CA020000}"/>
    <cellStyle name="Normal 5 4 2" xfId="707" xr:uid="{00000000-0005-0000-0000-0000CB020000}"/>
    <cellStyle name="Normal 5 5" xfId="708" xr:uid="{00000000-0005-0000-0000-0000CC020000}"/>
    <cellStyle name="Normal 5 5 2" xfId="709" xr:uid="{00000000-0005-0000-0000-0000CD020000}"/>
    <cellStyle name="Normal 5 6" xfId="710" xr:uid="{00000000-0005-0000-0000-0000CE020000}"/>
    <cellStyle name="Normal 6" xfId="711" xr:uid="{00000000-0005-0000-0000-0000CF020000}"/>
    <cellStyle name="Normal 6 2" xfId="712" xr:uid="{00000000-0005-0000-0000-0000D0020000}"/>
    <cellStyle name="Normal 6 2 2" xfId="713" xr:uid="{00000000-0005-0000-0000-0000D1020000}"/>
    <cellStyle name="Normal 6 2 2 2" xfId="714" xr:uid="{00000000-0005-0000-0000-0000D2020000}"/>
    <cellStyle name="Normal 6 2 3" xfId="715" xr:uid="{00000000-0005-0000-0000-0000D3020000}"/>
    <cellStyle name="Normal 6 3" xfId="716" xr:uid="{00000000-0005-0000-0000-0000D4020000}"/>
    <cellStyle name="Normal 6 3 2" xfId="717" xr:uid="{00000000-0005-0000-0000-0000D5020000}"/>
    <cellStyle name="Normal 6 4" xfId="718" xr:uid="{00000000-0005-0000-0000-0000D6020000}"/>
    <cellStyle name="Normal 6 4 2" xfId="719" xr:uid="{00000000-0005-0000-0000-0000D7020000}"/>
    <cellStyle name="Normal 7" xfId="720" xr:uid="{00000000-0005-0000-0000-0000D8020000}"/>
    <cellStyle name="Normal 7 2" xfId="721" xr:uid="{00000000-0005-0000-0000-0000D9020000}"/>
    <cellStyle name="Normal 7 2 2" xfId="722" xr:uid="{00000000-0005-0000-0000-0000DA020000}"/>
    <cellStyle name="Normal 7 2 2 2" xfId="723" xr:uid="{00000000-0005-0000-0000-0000DB020000}"/>
    <cellStyle name="Normal 7 2 3" xfId="724" xr:uid="{00000000-0005-0000-0000-0000DC020000}"/>
    <cellStyle name="Normal 7 3" xfId="725" xr:uid="{00000000-0005-0000-0000-0000DD020000}"/>
    <cellStyle name="Normal 7 3 2" xfId="726" xr:uid="{00000000-0005-0000-0000-0000DE020000}"/>
    <cellStyle name="Normal 7 4" xfId="727" xr:uid="{00000000-0005-0000-0000-0000DF020000}"/>
    <cellStyle name="Normal 7 4 2" xfId="728" xr:uid="{00000000-0005-0000-0000-0000E0020000}"/>
    <cellStyle name="Normal 7 5" xfId="729" xr:uid="{00000000-0005-0000-0000-0000E1020000}"/>
    <cellStyle name="Normal 8" xfId="730" xr:uid="{00000000-0005-0000-0000-0000E2020000}"/>
    <cellStyle name="Normal 8 2" xfId="731" xr:uid="{00000000-0005-0000-0000-0000E3020000}"/>
    <cellStyle name="Normal 8 2 2" xfId="732" xr:uid="{00000000-0005-0000-0000-0000E4020000}"/>
    <cellStyle name="Normal 8 2 2 2" xfId="733" xr:uid="{00000000-0005-0000-0000-0000E5020000}"/>
    <cellStyle name="Normal 8 2 3" xfId="734" xr:uid="{00000000-0005-0000-0000-0000E6020000}"/>
    <cellStyle name="Normal 8 2 3 2" xfId="735" xr:uid="{00000000-0005-0000-0000-0000E7020000}"/>
    <cellStyle name="Normal 8 2 4" xfId="736" xr:uid="{00000000-0005-0000-0000-0000E8020000}"/>
    <cellStyle name="Normal 8 2 4 2" xfId="737" xr:uid="{00000000-0005-0000-0000-0000E9020000}"/>
    <cellStyle name="Normal 8 2 5" xfId="738" xr:uid="{00000000-0005-0000-0000-0000EA020000}"/>
    <cellStyle name="Normal 8 3" xfId="739" xr:uid="{00000000-0005-0000-0000-0000EB020000}"/>
    <cellStyle name="Normal 8 4" xfId="740" xr:uid="{00000000-0005-0000-0000-0000EC020000}"/>
    <cellStyle name="Normal 8 4 2" xfId="741" xr:uid="{00000000-0005-0000-0000-0000ED020000}"/>
    <cellStyle name="Normal 8 5" xfId="742" xr:uid="{00000000-0005-0000-0000-0000EE020000}"/>
    <cellStyle name="Normal 9" xfId="743" xr:uid="{00000000-0005-0000-0000-0000EF020000}"/>
    <cellStyle name="Normal 9 2" xfId="744" xr:uid="{00000000-0005-0000-0000-0000F0020000}"/>
    <cellStyle name="Normal 9 2 2" xfId="745" xr:uid="{00000000-0005-0000-0000-0000F1020000}"/>
    <cellStyle name="Normal 9 2 2 2" xfId="746" xr:uid="{00000000-0005-0000-0000-0000F2020000}"/>
    <cellStyle name="Normal 9 2 3" xfId="747" xr:uid="{00000000-0005-0000-0000-0000F3020000}"/>
    <cellStyle name="Normal 9 2 3 2" xfId="748" xr:uid="{00000000-0005-0000-0000-0000F4020000}"/>
    <cellStyle name="Normal 9 2 4" xfId="749" xr:uid="{00000000-0005-0000-0000-0000F5020000}"/>
    <cellStyle name="Normal 9 2 4 2" xfId="750" xr:uid="{00000000-0005-0000-0000-0000F6020000}"/>
    <cellStyle name="Normal 9 2 5" xfId="751" xr:uid="{00000000-0005-0000-0000-0000F7020000}"/>
    <cellStyle name="Normal 9 3" xfId="752" xr:uid="{00000000-0005-0000-0000-0000F8020000}"/>
    <cellStyle name="Normal 9 3 2" xfId="753" xr:uid="{00000000-0005-0000-0000-0000F9020000}"/>
    <cellStyle name="Normal 9 4" xfId="754" xr:uid="{00000000-0005-0000-0000-0000FA020000}"/>
    <cellStyle name="Normal 9 4 2" xfId="755" xr:uid="{00000000-0005-0000-0000-0000FB020000}"/>
    <cellStyle name="Normal 9 5" xfId="756" xr:uid="{00000000-0005-0000-0000-0000FC020000}"/>
    <cellStyle name="Normal 9 5 2" xfId="757" xr:uid="{00000000-0005-0000-0000-0000FD020000}"/>
    <cellStyle name="Normal 9 6" xfId="758" xr:uid="{00000000-0005-0000-0000-0000FE020000}"/>
    <cellStyle name="Nota" xfId="759" xr:uid="{00000000-0005-0000-0000-0000FF020000}"/>
    <cellStyle name="Note 2" xfId="760" xr:uid="{00000000-0005-0000-0000-000000030000}"/>
    <cellStyle name="Note 2 2" xfId="761" xr:uid="{00000000-0005-0000-0000-000001030000}"/>
    <cellStyle name="Note 2 3" xfId="762" xr:uid="{00000000-0005-0000-0000-000002030000}"/>
    <cellStyle name="Note 3" xfId="763" xr:uid="{00000000-0005-0000-0000-000003030000}"/>
    <cellStyle name="Note 4" xfId="764" xr:uid="{00000000-0005-0000-0000-000004030000}"/>
    <cellStyle name="Note 5" xfId="765" xr:uid="{00000000-0005-0000-0000-000005030000}"/>
    <cellStyle name="Note 6" xfId="766" xr:uid="{00000000-0005-0000-0000-000006030000}"/>
    <cellStyle name="NUMLINHA" xfId="767" xr:uid="{00000000-0005-0000-0000-000007030000}"/>
    <cellStyle name="NUMLINHA 2" xfId="768" xr:uid="{00000000-0005-0000-0000-000008030000}"/>
    <cellStyle name="NUMLINHA 2 2" xfId="769" xr:uid="{00000000-0005-0000-0000-000009030000}"/>
    <cellStyle name="Output 2" xfId="770" xr:uid="{00000000-0005-0000-0000-00000A030000}"/>
    <cellStyle name="Output 2 2" xfId="771" xr:uid="{00000000-0005-0000-0000-00000B030000}"/>
    <cellStyle name="Output 3" xfId="772" xr:uid="{00000000-0005-0000-0000-00000C030000}"/>
    <cellStyle name="Percent 2" xfId="773" xr:uid="{00000000-0005-0000-0000-00000D030000}"/>
    <cellStyle name="Percent 3 2" xfId="774" xr:uid="{00000000-0005-0000-0000-00000E030000}"/>
    <cellStyle name="Percentagem 2" xfId="775" xr:uid="{00000000-0005-0000-0000-00000F030000}"/>
    <cellStyle name="QDTITULO" xfId="776" xr:uid="{00000000-0005-0000-0000-000010030000}"/>
    <cellStyle name="QDTITULO 2" xfId="777" xr:uid="{00000000-0005-0000-0000-000011030000}"/>
    <cellStyle name="QDTITULO 2 2" xfId="778" xr:uid="{00000000-0005-0000-0000-000012030000}"/>
    <cellStyle name="Saída" xfId="779" xr:uid="{00000000-0005-0000-0000-000013030000}"/>
    <cellStyle name="Standard_SteuerbarerUmsatz Eingang und Versendungen" xfId="780" xr:uid="{00000000-0005-0000-0000-000014030000}"/>
    <cellStyle name="style1370338556859" xfId="781" xr:uid="{00000000-0005-0000-0000-000015030000}"/>
    <cellStyle name="style1370338556859 2" xfId="782" xr:uid="{00000000-0005-0000-0000-000016030000}"/>
    <cellStyle name="style1370338556859 2 2" xfId="783" xr:uid="{00000000-0005-0000-0000-000017030000}"/>
    <cellStyle name="style1370338556859 3" xfId="784" xr:uid="{00000000-0005-0000-0000-000018030000}"/>
    <cellStyle name="style1370338557031" xfId="785" xr:uid="{00000000-0005-0000-0000-000019030000}"/>
    <cellStyle name="style1370338557031 2" xfId="786" xr:uid="{00000000-0005-0000-0000-00001A030000}"/>
    <cellStyle name="style1370338557031 2 2" xfId="787" xr:uid="{00000000-0005-0000-0000-00001B030000}"/>
    <cellStyle name="style1370338557031 3" xfId="788" xr:uid="{00000000-0005-0000-0000-00001C030000}"/>
    <cellStyle name="style1370338557140" xfId="789" xr:uid="{00000000-0005-0000-0000-00001D030000}"/>
    <cellStyle name="style1370338557140 2" xfId="790" xr:uid="{00000000-0005-0000-0000-00001E030000}"/>
    <cellStyle name="style1370338557140 2 2" xfId="791" xr:uid="{00000000-0005-0000-0000-00001F030000}"/>
    <cellStyle name="style1370338557140 3" xfId="792" xr:uid="{00000000-0005-0000-0000-000020030000}"/>
    <cellStyle name="Texto de Aviso" xfId="793" xr:uid="{00000000-0005-0000-0000-000021030000}"/>
    <cellStyle name="Texto Explicativo" xfId="794" xr:uid="{00000000-0005-0000-0000-000022030000}"/>
    <cellStyle name="tit de conc" xfId="795" xr:uid="{00000000-0005-0000-0000-000023030000}"/>
    <cellStyle name="tit de conc 2" xfId="796" xr:uid="{00000000-0005-0000-0000-000024030000}"/>
    <cellStyle name="TITCOLUNA" xfId="797" xr:uid="{00000000-0005-0000-0000-000025030000}"/>
    <cellStyle name="TITCOLUNA 2" xfId="798" xr:uid="{00000000-0005-0000-0000-000026030000}"/>
    <cellStyle name="TITCOLUNA 2 2" xfId="799" xr:uid="{00000000-0005-0000-0000-000027030000}"/>
    <cellStyle name="Title 2" xfId="800" xr:uid="{00000000-0005-0000-0000-000028030000}"/>
    <cellStyle name="Title 2 2" xfId="801" xr:uid="{00000000-0005-0000-0000-000029030000}"/>
    <cellStyle name="Title 3" xfId="802" xr:uid="{00000000-0005-0000-0000-00002A030000}"/>
    <cellStyle name="Título" xfId="803" xr:uid="{00000000-0005-0000-0000-00002B030000}"/>
    <cellStyle name="titulos d a coluna" xfId="804" xr:uid="{00000000-0005-0000-0000-00002C030000}"/>
    <cellStyle name="titulos d a coluna 2" xfId="805" xr:uid="{00000000-0005-0000-0000-00002D030000}"/>
    <cellStyle name="Total 2" xfId="806" xr:uid="{00000000-0005-0000-0000-00002E030000}"/>
    <cellStyle name="Total 2 2" xfId="807" xr:uid="{00000000-0005-0000-0000-00002F030000}"/>
    <cellStyle name="Total 2 2 2" xfId="808" xr:uid="{00000000-0005-0000-0000-000030030000}"/>
    <cellStyle name="Total 2 2 3" xfId="809" xr:uid="{00000000-0005-0000-0000-000031030000}"/>
    <cellStyle name="Total 2 2 4" xfId="810" xr:uid="{00000000-0005-0000-0000-000032030000}"/>
    <cellStyle name="Total 2 3" xfId="811" xr:uid="{00000000-0005-0000-0000-000033030000}"/>
    <cellStyle name="Total 2 4" xfId="812" xr:uid="{00000000-0005-0000-0000-000034030000}"/>
    <cellStyle name="Total 2 5" xfId="813" xr:uid="{00000000-0005-0000-0000-000035030000}"/>
    <cellStyle name="Total 3" xfId="814" xr:uid="{00000000-0005-0000-0000-000036030000}"/>
    <cellStyle name="Total 3 2" xfId="815" xr:uid="{00000000-0005-0000-0000-000037030000}"/>
    <cellStyle name="Total 3 2 2" xfId="816" xr:uid="{00000000-0005-0000-0000-000038030000}"/>
    <cellStyle name="Total 3 3" xfId="817" xr:uid="{00000000-0005-0000-0000-000039030000}"/>
    <cellStyle name="Total 3 4" xfId="818" xr:uid="{00000000-0005-0000-0000-00003A030000}"/>
    <cellStyle name="Total 3 5" xfId="819" xr:uid="{00000000-0005-0000-0000-00003B030000}"/>
    <cellStyle name="Total 4" xfId="820" xr:uid="{00000000-0005-0000-0000-00003C030000}"/>
    <cellStyle name="Total 4 2" xfId="821" xr:uid="{00000000-0005-0000-0000-00003D030000}"/>
    <cellStyle name="Verificar Célula" xfId="822" xr:uid="{00000000-0005-0000-0000-00003E030000}"/>
    <cellStyle name="Warning Text 2" xfId="823" xr:uid="{00000000-0005-0000-0000-00003F030000}"/>
    <cellStyle name="Warning Text 2 2" xfId="824" xr:uid="{00000000-0005-0000-0000-000040030000}"/>
    <cellStyle name="Warning Text 3" xfId="825" xr:uid="{00000000-0005-0000-0000-000041030000}"/>
    <cellStyle name="WithoutLine" xfId="826" xr:uid="{00000000-0005-0000-0000-00004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63500</xdr:rowOff>
    </xdr:from>
    <xdr:to>
      <xdr:col>3</xdr:col>
      <xdr:colOff>75057</xdr:colOff>
      <xdr:row>4</xdr:row>
      <xdr:rowOff>99003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63500"/>
          <a:ext cx="608457" cy="746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31750</xdr:rowOff>
    </xdr:from>
    <xdr:to>
      <xdr:col>2</xdr:col>
      <xdr:colOff>621157</xdr:colOff>
      <xdr:row>4</xdr:row>
      <xdr:rowOff>67253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4E20A3-F4CB-40C9-9D12-D4308A1C7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2550" y="31750"/>
          <a:ext cx="608457" cy="7467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31750</xdr:rowOff>
    </xdr:from>
    <xdr:to>
      <xdr:col>3</xdr:col>
      <xdr:colOff>214757</xdr:colOff>
      <xdr:row>4</xdr:row>
      <xdr:rowOff>67253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A63580-96BE-44D9-B0DE-96AA4314E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31750"/>
          <a:ext cx="608457" cy="7467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50800</xdr:rowOff>
    </xdr:from>
    <xdr:to>
      <xdr:col>1</xdr:col>
      <xdr:colOff>684657</xdr:colOff>
      <xdr:row>4</xdr:row>
      <xdr:rowOff>86303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A5E16B-E42D-480D-BF83-FF9C3419E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50800"/>
          <a:ext cx="608457" cy="7467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95250</xdr:rowOff>
    </xdr:from>
    <xdr:to>
      <xdr:col>2</xdr:col>
      <xdr:colOff>659257</xdr:colOff>
      <xdr:row>4</xdr:row>
      <xdr:rowOff>118053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D8F88A-94D0-4DF5-A111-5281EAEDC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2400" y="95250"/>
          <a:ext cx="608457" cy="7467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608457</xdr:colOff>
      <xdr:row>4</xdr:row>
      <xdr:rowOff>35503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5F1EA2-C865-4A83-8531-C315C5F61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4300" y="0"/>
          <a:ext cx="608457" cy="746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4"/>
  <sheetViews>
    <sheetView workbookViewId="0">
      <selection activeCell="A27" sqref="A27:B28"/>
    </sheetView>
  </sheetViews>
  <sheetFormatPr defaultRowHeight="14"/>
  <cols>
    <col min="1" max="1" width="22.26953125" style="3" customWidth="1"/>
    <col min="2" max="2" width="15" style="3" customWidth="1"/>
    <col min="3" max="3" width="9.54296875" style="3" bestFit="1" customWidth="1"/>
    <col min="4" max="4" width="8.26953125" style="3" bestFit="1" customWidth="1"/>
    <col min="5" max="5" width="8" style="3" bestFit="1" customWidth="1"/>
    <col min="6" max="16384" width="8.7265625" style="3"/>
  </cols>
  <sheetData>
    <row r="2" spans="1:5">
      <c r="A2" s="1" t="s">
        <v>0</v>
      </c>
      <c r="B2" s="2"/>
      <c r="C2" s="2"/>
      <c r="D2" s="2"/>
      <c r="E2" s="2"/>
    </row>
    <row r="3" spans="1:5">
      <c r="A3" s="4" t="s">
        <v>26</v>
      </c>
      <c r="B3" s="2"/>
      <c r="C3" s="2"/>
      <c r="D3" s="2"/>
      <c r="E3" s="2"/>
    </row>
    <row r="4" spans="1:5">
      <c r="A4" s="5"/>
      <c r="B4" s="2"/>
      <c r="C4" s="2"/>
      <c r="D4" s="2"/>
      <c r="E4" s="2"/>
    </row>
    <row r="5" spans="1:5">
      <c r="A5" s="2"/>
      <c r="B5" s="2"/>
      <c r="C5" s="2"/>
      <c r="D5" s="2"/>
      <c r="E5" s="2"/>
    </row>
    <row r="6" spans="1:5">
      <c r="A6" s="1" t="s">
        <v>15</v>
      </c>
      <c r="B6" s="2"/>
      <c r="C6" s="2"/>
      <c r="D6" s="2"/>
      <c r="E6" s="2"/>
    </row>
    <row r="7" spans="1:5" ht="14.5" thickBot="1">
      <c r="A7" s="2"/>
      <c r="B7" s="2"/>
      <c r="C7" s="2"/>
      <c r="D7" s="2"/>
      <c r="E7" s="2"/>
    </row>
    <row r="8" spans="1:5">
      <c r="A8" s="74" t="s">
        <v>1</v>
      </c>
      <c r="B8" s="75"/>
      <c r="C8" s="78" t="s">
        <v>2</v>
      </c>
      <c r="D8" s="80" t="s">
        <v>3</v>
      </c>
      <c r="E8" s="72" t="s">
        <v>4</v>
      </c>
    </row>
    <row r="9" spans="1:5" ht="14.5" thickBot="1">
      <c r="A9" s="76"/>
      <c r="B9" s="77"/>
      <c r="C9" s="79"/>
      <c r="D9" s="81"/>
      <c r="E9" s="73"/>
    </row>
    <row r="10" spans="1:5">
      <c r="A10" s="82" t="s">
        <v>5</v>
      </c>
      <c r="B10" s="6" t="s">
        <v>10</v>
      </c>
      <c r="C10" s="7">
        <v>25</v>
      </c>
      <c r="D10" s="8">
        <v>4468</v>
      </c>
      <c r="E10" s="9">
        <v>7092</v>
      </c>
    </row>
    <row r="11" spans="1:5">
      <c r="A11" s="83"/>
      <c r="B11" s="10" t="s">
        <v>11</v>
      </c>
      <c r="C11" s="11">
        <v>86</v>
      </c>
      <c r="D11" s="12">
        <v>10049</v>
      </c>
      <c r="E11" s="13">
        <v>17776</v>
      </c>
    </row>
    <row r="12" spans="1:5">
      <c r="A12" s="83"/>
      <c r="B12" s="10" t="s">
        <v>12</v>
      </c>
      <c r="C12" s="11">
        <v>47</v>
      </c>
      <c r="D12" s="12">
        <v>3814</v>
      </c>
      <c r="E12" s="13">
        <v>7175</v>
      </c>
    </row>
    <row r="13" spans="1:5">
      <c r="A13" s="83"/>
      <c r="B13" s="10" t="s">
        <v>13</v>
      </c>
      <c r="C13" s="11">
        <v>26</v>
      </c>
      <c r="D13" s="12">
        <v>1293</v>
      </c>
      <c r="E13" s="13">
        <v>2325</v>
      </c>
    </row>
    <row r="14" spans="1:5">
      <c r="A14" s="83"/>
      <c r="B14" s="10" t="s">
        <v>14</v>
      </c>
      <c r="C14" s="11">
        <v>4</v>
      </c>
      <c r="D14" s="12">
        <v>119</v>
      </c>
      <c r="E14" s="13">
        <v>235</v>
      </c>
    </row>
    <row r="15" spans="1:5" ht="14.5" thickBot="1">
      <c r="A15" s="84"/>
      <c r="B15" s="14" t="s">
        <v>6</v>
      </c>
      <c r="C15" s="15">
        <f>SUM(C10:C14)</f>
        <v>188</v>
      </c>
      <c r="D15" s="16">
        <f t="shared" ref="D15:E15" si="0">SUM(D10:D14)</f>
        <v>19743</v>
      </c>
      <c r="E15" s="17">
        <f t="shared" si="0"/>
        <v>34603</v>
      </c>
    </row>
    <row r="16" spans="1:5">
      <c r="A16" s="85" t="s">
        <v>7</v>
      </c>
      <c r="B16" s="6" t="s">
        <v>10</v>
      </c>
      <c r="C16" s="18"/>
      <c r="D16" s="19"/>
      <c r="E16" s="20"/>
    </row>
    <row r="17" spans="1:5">
      <c r="A17" s="83"/>
      <c r="B17" s="10" t="s">
        <v>11</v>
      </c>
      <c r="C17" s="21">
        <v>4</v>
      </c>
      <c r="D17" s="12">
        <v>359</v>
      </c>
      <c r="E17" s="13">
        <v>866</v>
      </c>
    </row>
    <row r="18" spans="1:5">
      <c r="A18" s="83"/>
      <c r="B18" s="10" t="s">
        <v>12</v>
      </c>
      <c r="C18" s="21"/>
      <c r="D18" s="12"/>
      <c r="E18" s="13"/>
    </row>
    <row r="19" spans="1:5">
      <c r="A19" s="83"/>
      <c r="B19" s="10" t="s">
        <v>13</v>
      </c>
      <c r="C19" s="21">
        <v>1</v>
      </c>
      <c r="D19" s="12">
        <v>26</v>
      </c>
      <c r="E19" s="13">
        <v>104</v>
      </c>
    </row>
    <row r="20" spans="1:5">
      <c r="A20" s="84"/>
      <c r="B20" s="14" t="s">
        <v>8</v>
      </c>
      <c r="C20" s="22">
        <f>SUM(C16:C19)</f>
        <v>5</v>
      </c>
      <c r="D20" s="22">
        <f t="shared" ref="D20:E20" si="1">SUM(D16:D19)</f>
        <v>385</v>
      </c>
      <c r="E20" s="23">
        <f t="shared" si="1"/>
        <v>970</v>
      </c>
    </row>
    <row r="21" spans="1:5" ht="14.5" thickBot="1">
      <c r="A21" s="86" t="s">
        <v>9</v>
      </c>
      <c r="B21" s="87"/>
      <c r="C21" s="24">
        <v>1</v>
      </c>
      <c r="D21" s="24">
        <v>90</v>
      </c>
      <c r="E21" s="25">
        <v>180</v>
      </c>
    </row>
    <row r="22" spans="1:5" ht="15" thickTop="1" thickBot="1">
      <c r="A22" s="88" t="s">
        <v>6</v>
      </c>
      <c r="B22" s="89"/>
      <c r="C22" s="26">
        <f>+C15+C20+C21</f>
        <v>194</v>
      </c>
      <c r="D22" s="27">
        <f t="shared" ref="D22:E22" si="2">+D15+D20+D21</f>
        <v>20218</v>
      </c>
      <c r="E22" s="28">
        <f t="shared" si="2"/>
        <v>35753</v>
      </c>
    </row>
    <row r="23" spans="1:5" ht="28">
      <c r="A23" s="29" t="s">
        <v>16</v>
      </c>
      <c r="B23" s="30"/>
      <c r="C23" s="30"/>
      <c r="D23" s="30"/>
      <c r="E23" s="30"/>
    </row>
    <row r="25" spans="1:5">
      <c r="A25" s="1" t="s">
        <v>17</v>
      </c>
    </row>
    <row r="26" spans="1:5" ht="14.5" thickBot="1"/>
    <row r="27" spans="1:5" ht="12.75" customHeight="1">
      <c r="A27" s="74" t="s">
        <v>19</v>
      </c>
      <c r="B27" s="75"/>
      <c r="C27" s="78" t="s">
        <v>2</v>
      </c>
      <c r="D27" s="80" t="s">
        <v>4</v>
      </c>
      <c r="E27" s="72" t="s">
        <v>18</v>
      </c>
    </row>
    <row r="28" spans="1:5" ht="13.5" customHeight="1" thickBot="1">
      <c r="A28" s="76"/>
      <c r="B28" s="77"/>
      <c r="C28" s="79"/>
      <c r="D28" s="81"/>
      <c r="E28" s="73"/>
    </row>
    <row r="29" spans="1:5">
      <c r="A29" s="90" t="s">
        <v>22</v>
      </c>
      <c r="B29" s="91"/>
      <c r="C29" s="7">
        <v>5590</v>
      </c>
      <c r="D29" s="31">
        <v>16647</v>
      </c>
      <c r="E29" s="32">
        <v>26196</v>
      </c>
    </row>
    <row r="30" spans="1:5">
      <c r="A30" s="92" t="s">
        <v>23</v>
      </c>
      <c r="B30" s="93"/>
      <c r="C30" s="11">
        <v>344</v>
      </c>
      <c r="D30" s="21">
        <v>3661</v>
      </c>
      <c r="E30" s="33">
        <v>5343</v>
      </c>
    </row>
    <row r="31" spans="1:5">
      <c r="A31" s="92" t="s">
        <v>24</v>
      </c>
      <c r="B31" s="93"/>
      <c r="C31" s="11">
        <v>102</v>
      </c>
      <c r="D31" s="21">
        <v>2737</v>
      </c>
      <c r="E31" s="33">
        <v>3600</v>
      </c>
    </row>
    <row r="32" spans="1:5">
      <c r="A32" s="92" t="s">
        <v>25</v>
      </c>
      <c r="B32" s="93"/>
      <c r="C32" s="11">
        <v>57</v>
      </c>
      <c r="D32" s="21">
        <v>216</v>
      </c>
      <c r="E32" s="33">
        <v>327</v>
      </c>
    </row>
    <row r="33" spans="1:5" ht="14.5" thickBot="1">
      <c r="A33" s="94" t="s">
        <v>20</v>
      </c>
      <c r="B33" s="95"/>
      <c r="C33" s="15">
        <f>SUM(C29:C32)</f>
        <v>6093</v>
      </c>
      <c r="D33" s="34">
        <v>23261</v>
      </c>
      <c r="E33" s="35">
        <v>35466</v>
      </c>
    </row>
    <row r="34" spans="1:5">
      <c r="A34" s="36" t="s">
        <v>21</v>
      </c>
    </row>
  </sheetData>
  <mergeCells count="17">
    <mergeCell ref="A29:B29"/>
    <mergeCell ref="A30:B30"/>
    <mergeCell ref="A31:B31"/>
    <mergeCell ref="A32:B32"/>
    <mergeCell ref="A33:B33"/>
    <mergeCell ref="E27:E28"/>
    <mergeCell ref="A8:B9"/>
    <mergeCell ref="C8:C9"/>
    <mergeCell ref="D8:D9"/>
    <mergeCell ref="E8:E9"/>
    <mergeCell ref="A10:A15"/>
    <mergeCell ref="A16:A20"/>
    <mergeCell ref="A21:B21"/>
    <mergeCell ref="A22:B22"/>
    <mergeCell ref="A27:B28"/>
    <mergeCell ref="C27:C28"/>
    <mergeCell ref="D27:D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EC13-4393-4DDB-8F87-A2230E5342ED}">
  <dimension ref="A2:K34"/>
  <sheetViews>
    <sheetView workbookViewId="0">
      <selection activeCell="A21" sqref="A21:B21"/>
    </sheetView>
  </sheetViews>
  <sheetFormatPr defaultRowHeight="14"/>
  <cols>
    <col min="1" max="1" width="28.08984375" style="3" customWidth="1"/>
    <col min="2" max="2" width="9.26953125" style="3" bestFit="1" customWidth="1"/>
    <col min="3" max="3" width="9.54296875" style="3" bestFit="1" customWidth="1"/>
    <col min="4" max="5" width="8.7265625" style="3"/>
    <col min="6" max="6" width="3.6328125" style="3" customWidth="1"/>
    <col min="7" max="7" width="29.6328125" style="3" customWidth="1"/>
    <col min="8" max="8" width="9.26953125" style="3" bestFit="1" customWidth="1"/>
    <col min="9" max="16384" width="8.7265625" style="3"/>
  </cols>
  <sheetData>
    <row r="2" spans="1:11">
      <c r="A2" s="1" t="s">
        <v>0</v>
      </c>
      <c r="B2" s="2"/>
      <c r="C2" s="2"/>
      <c r="D2" s="2"/>
      <c r="E2" s="2"/>
      <c r="G2" s="1" t="s">
        <v>0</v>
      </c>
      <c r="H2" s="2"/>
      <c r="I2" s="2"/>
      <c r="J2" s="2"/>
      <c r="K2" s="2"/>
    </row>
    <row r="3" spans="1:11">
      <c r="A3" s="4" t="s">
        <v>27</v>
      </c>
      <c r="B3" s="2"/>
      <c r="C3" s="2"/>
      <c r="D3" s="2"/>
      <c r="E3" s="2"/>
      <c r="G3" s="4" t="s">
        <v>28</v>
      </c>
      <c r="H3" s="2"/>
      <c r="I3" s="2"/>
      <c r="J3" s="2"/>
      <c r="K3" s="2"/>
    </row>
    <row r="4" spans="1:11">
      <c r="A4" s="5"/>
      <c r="B4" s="2"/>
      <c r="C4" s="2"/>
      <c r="D4" s="2"/>
      <c r="E4" s="2"/>
      <c r="G4" s="4"/>
      <c r="H4" s="2"/>
      <c r="I4" s="2"/>
      <c r="J4" s="2"/>
      <c r="K4" s="2"/>
    </row>
    <row r="5" spans="1:11">
      <c r="A5" s="2"/>
      <c r="B5" s="2"/>
      <c r="C5" s="2"/>
      <c r="D5" s="2"/>
      <c r="E5" s="2"/>
      <c r="G5" s="2"/>
      <c r="H5" s="2"/>
      <c r="I5" s="2"/>
      <c r="J5" s="2"/>
      <c r="K5" s="2"/>
    </row>
    <row r="6" spans="1:11">
      <c r="A6" s="1" t="s">
        <v>15</v>
      </c>
      <c r="B6" s="2"/>
      <c r="C6" s="2"/>
      <c r="D6" s="2"/>
      <c r="E6" s="2"/>
      <c r="G6" s="1" t="s">
        <v>15</v>
      </c>
      <c r="H6" s="2"/>
      <c r="I6" s="2"/>
      <c r="J6" s="2"/>
      <c r="K6" s="2"/>
    </row>
    <row r="7" spans="1:11" ht="14.5" customHeight="1" thickBot="1">
      <c r="A7" s="2"/>
      <c r="B7" s="2"/>
      <c r="C7" s="2"/>
      <c r="D7" s="2"/>
      <c r="E7" s="2"/>
      <c r="G7" s="2"/>
      <c r="H7" s="2"/>
      <c r="I7" s="2"/>
      <c r="J7" s="2"/>
      <c r="K7" s="2"/>
    </row>
    <row r="8" spans="1:11">
      <c r="A8" s="96" t="s">
        <v>1</v>
      </c>
      <c r="B8" s="97"/>
      <c r="C8" s="100" t="s">
        <v>2</v>
      </c>
      <c r="D8" s="102" t="s">
        <v>3</v>
      </c>
      <c r="E8" s="104" t="s">
        <v>4</v>
      </c>
      <c r="G8" s="96" t="s">
        <v>1</v>
      </c>
      <c r="H8" s="97"/>
      <c r="I8" s="100" t="s">
        <v>2</v>
      </c>
      <c r="J8" s="102" t="s">
        <v>3</v>
      </c>
      <c r="K8" s="104" t="s">
        <v>4</v>
      </c>
    </row>
    <row r="9" spans="1:11" ht="14.5" thickBot="1">
      <c r="A9" s="98"/>
      <c r="B9" s="99"/>
      <c r="C9" s="101"/>
      <c r="D9" s="103"/>
      <c r="E9" s="105"/>
      <c r="G9" s="98"/>
      <c r="H9" s="99"/>
      <c r="I9" s="101"/>
      <c r="J9" s="103"/>
      <c r="K9" s="105"/>
    </row>
    <row r="10" spans="1:11">
      <c r="A10" s="82" t="s">
        <v>5</v>
      </c>
      <c r="B10" s="6" t="s">
        <v>10</v>
      </c>
      <c r="C10" s="37">
        <v>25</v>
      </c>
      <c r="D10" s="38">
        <v>4468</v>
      </c>
      <c r="E10" s="39">
        <v>7092</v>
      </c>
      <c r="G10" s="82" t="s">
        <v>5</v>
      </c>
      <c r="H10" s="6" t="s">
        <v>10</v>
      </c>
      <c r="I10" s="37">
        <v>25</v>
      </c>
      <c r="J10" s="38">
        <v>4468</v>
      </c>
      <c r="K10" s="39">
        <v>7092</v>
      </c>
    </row>
    <row r="11" spans="1:11">
      <c r="A11" s="83"/>
      <c r="B11" s="10" t="s">
        <v>11</v>
      </c>
      <c r="C11" s="40">
        <v>87</v>
      </c>
      <c r="D11" s="41">
        <v>10236</v>
      </c>
      <c r="E11" s="42">
        <v>18522</v>
      </c>
      <c r="G11" s="83"/>
      <c r="H11" s="10" t="s">
        <v>11</v>
      </c>
      <c r="I11" s="40">
        <v>87</v>
      </c>
      <c r="J11" s="41">
        <v>10236</v>
      </c>
      <c r="K11" s="42">
        <v>18571</v>
      </c>
    </row>
    <row r="12" spans="1:11">
      <c r="A12" s="83"/>
      <c r="B12" s="10" t="s">
        <v>12</v>
      </c>
      <c r="C12" s="40">
        <v>51</v>
      </c>
      <c r="D12" s="41">
        <v>4172</v>
      </c>
      <c r="E12" s="42">
        <v>7791</v>
      </c>
      <c r="G12" s="83"/>
      <c r="H12" s="10" t="s">
        <v>12</v>
      </c>
      <c r="I12" s="40">
        <v>51</v>
      </c>
      <c r="J12" s="41">
        <v>4172</v>
      </c>
      <c r="K12" s="42">
        <v>7791</v>
      </c>
    </row>
    <row r="13" spans="1:11">
      <c r="A13" s="83"/>
      <c r="B13" s="10" t="s">
        <v>13</v>
      </c>
      <c r="C13" s="40">
        <v>25</v>
      </c>
      <c r="D13" s="41">
        <v>1210</v>
      </c>
      <c r="E13" s="42">
        <v>2181</v>
      </c>
      <c r="G13" s="83"/>
      <c r="H13" s="10" t="s">
        <v>13</v>
      </c>
      <c r="I13" s="40">
        <v>25</v>
      </c>
      <c r="J13" s="41">
        <v>1210</v>
      </c>
      <c r="K13" s="42">
        <v>2181</v>
      </c>
    </row>
    <row r="14" spans="1:11">
      <c r="A14" s="83"/>
      <c r="B14" s="10" t="s">
        <v>14</v>
      </c>
      <c r="C14" s="40">
        <v>5</v>
      </c>
      <c r="D14" s="41">
        <v>154</v>
      </c>
      <c r="E14" s="42">
        <v>305</v>
      </c>
      <c r="G14" s="83"/>
      <c r="H14" s="10" t="s">
        <v>14</v>
      </c>
      <c r="I14" s="40">
        <v>5</v>
      </c>
      <c r="J14" s="41">
        <v>154</v>
      </c>
      <c r="K14" s="42">
        <v>305</v>
      </c>
    </row>
    <row r="15" spans="1:11" ht="14.5" customHeight="1" thickBot="1">
      <c r="A15" s="84"/>
      <c r="B15" s="14" t="s">
        <v>6</v>
      </c>
      <c r="C15" s="43">
        <f>SUM(C10:C14)</f>
        <v>193</v>
      </c>
      <c r="D15" s="44">
        <f t="shared" ref="D15:E15" si="0">SUM(D10:D14)</f>
        <v>20240</v>
      </c>
      <c r="E15" s="45">
        <f t="shared" si="0"/>
        <v>35891</v>
      </c>
      <c r="G15" s="84"/>
      <c r="H15" s="14" t="s">
        <v>6</v>
      </c>
      <c r="I15" s="43">
        <f>SUM(I10:I14)</f>
        <v>193</v>
      </c>
      <c r="J15" s="44">
        <f t="shared" ref="J15:K15" si="1">SUM(J10:J14)</f>
        <v>20240</v>
      </c>
      <c r="K15" s="45">
        <f t="shared" si="1"/>
        <v>35940</v>
      </c>
    </row>
    <row r="16" spans="1:11">
      <c r="A16" s="85" t="s">
        <v>7</v>
      </c>
      <c r="B16" s="6" t="s">
        <v>10</v>
      </c>
      <c r="C16" s="46"/>
      <c r="D16" s="47"/>
      <c r="E16" s="48"/>
      <c r="G16" s="85" t="s">
        <v>7</v>
      </c>
      <c r="H16" s="6" t="s">
        <v>10</v>
      </c>
      <c r="I16" s="46"/>
      <c r="J16" s="47"/>
      <c r="K16" s="48"/>
    </row>
    <row r="17" spans="1:11">
      <c r="A17" s="83"/>
      <c r="B17" s="10" t="s">
        <v>11</v>
      </c>
      <c r="C17" s="49">
        <v>4</v>
      </c>
      <c r="D17" s="41">
        <v>359</v>
      </c>
      <c r="E17" s="42">
        <v>866</v>
      </c>
      <c r="G17" s="83"/>
      <c r="H17" s="10" t="s">
        <v>11</v>
      </c>
      <c r="I17" s="49">
        <v>4</v>
      </c>
      <c r="J17" s="41">
        <v>359</v>
      </c>
      <c r="K17" s="42">
        <v>866</v>
      </c>
    </row>
    <row r="18" spans="1:11">
      <c r="A18" s="83"/>
      <c r="B18" s="10" t="s">
        <v>12</v>
      </c>
      <c r="C18" s="49"/>
      <c r="D18" s="41"/>
      <c r="E18" s="42"/>
      <c r="G18" s="83"/>
      <c r="H18" s="10" t="s">
        <v>12</v>
      </c>
      <c r="I18" s="49"/>
      <c r="J18" s="41"/>
      <c r="K18" s="42"/>
    </row>
    <row r="19" spans="1:11">
      <c r="A19" s="83"/>
      <c r="B19" s="10" t="s">
        <v>13</v>
      </c>
      <c r="C19" s="49">
        <v>1</v>
      </c>
      <c r="D19" s="41">
        <v>26</v>
      </c>
      <c r="E19" s="42">
        <v>104</v>
      </c>
      <c r="G19" s="83"/>
      <c r="H19" s="10" t="s">
        <v>13</v>
      </c>
      <c r="I19" s="49">
        <v>1</v>
      </c>
      <c r="J19" s="41">
        <v>26</v>
      </c>
      <c r="K19" s="42">
        <v>104</v>
      </c>
    </row>
    <row r="20" spans="1:11" ht="14.5" customHeight="1">
      <c r="A20" s="84"/>
      <c r="B20" s="14" t="s">
        <v>8</v>
      </c>
      <c r="C20" s="50">
        <f>SUM(C16:C19)</f>
        <v>5</v>
      </c>
      <c r="D20" s="50">
        <f t="shared" ref="D20:E20" si="2">SUM(D16:D19)</f>
        <v>385</v>
      </c>
      <c r="E20" s="51">
        <f t="shared" si="2"/>
        <v>970</v>
      </c>
      <c r="G20" s="84"/>
      <c r="H20" s="14" t="s">
        <v>8</v>
      </c>
      <c r="I20" s="50">
        <f>SUM(I16:I19)</f>
        <v>5</v>
      </c>
      <c r="J20" s="50">
        <f t="shared" ref="J20:K20" si="3">SUM(J16:J19)</f>
        <v>385</v>
      </c>
      <c r="K20" s="51">
        <f t="shared" si="3"/>
        <v>970</v>
      </c>
    </row>
    <row r="21" spans="1:11" ht="14.5" thickBot="1">
      <c r="A21" s="86" t="s">
        <v>9</v>
      </c>
      <c r="B21" s="87"/>
      <c r="C21" s="52">
        <v>1</v>
      </c>
      <c r="D21" s="52">
        <v>90</v>
      </c>
      <c r="E21" s="53">
        <v>180</v>
      </c>
      <c r="G21" s="86" t="s">
        <v>9</v>
      </c>
      <c r="H21" s="87"/>
      <c r="I21" s="52">
        <v>1</v>
      </c>
      <c r="J21" s="52">
        <v>90</v>
      </c>
      <c r="K21" s="53">
        <v>180</v>
      </c>
    </row>
    <row r="22" spans="1:11" ht="15" thickTop="1" thickBot="1">
      <c r="A22" s="88" t="s">
        <v>6</v>
      </c>
      <c r="B22" s="89"/>
      <c r="C22" s="54">
        <f>+C15+C20+C21</f>
        <v>199</v>
      </c>
      <c r="D22" s="55">
        <f t="shared" ref="D22:E22" si="4">+D15+D20+D21</f>
        <v>20715</v>
      </c>
      <c r="E22" s="56">
        <f t="shared" si="4"/>
        <v>37041</v>
      </c>
      <c r="G22" s="88" t="s">
        <v>6</v>
      </c>
      <c r="H22" s="89"/>
      <c r="I22" s="54">
        <f>+I15+I20+I21</f>
        <v>199</v>
      </c>
      <c r="J22" s="55">
        <f t="shared" ref="J22:K22" si="5">+J15+J20+J21</f>
        <v>20715</v>
      </c>
      <c r="K22" s="56">
        <f t="shared" si="5"/>
        <v>37090</v>
      </c>
    </row>
    <row r="23" spans="1:11">
      <c r="A23" s="57" t="s">
        <v>16</v>
      </c>
      <c r="B23" s="30"/>
      <c r="C23" s="30"/>
      <c r="D23" s="30"/>
      <c r="E23" s="30"/>
      <c r="G23" s="63" t="s">
        <v>16</v>
      </c>
      <c r="H23" s="30"/>
      <c r="I23" s="30"/>
      <c r="J23" s="30"/>
      <c r="K23" s="30"/>
    </row>
    <row r="25" spans="1:11">
      <c r="A25" s="1" t="s">
        <v>17</v>
      </c>
      <c r="G25" s="1" t="s">
        <v>17</v>
      </c>
    </row>
    <row r="26" spans="1:11" ht="14.5" customHeight="1" thickBot="1"/>
    <row r="27" spans="1:11">
      <c r="A27" s="96" t="s">
        <v>19</v>
      </c>
      <c r="B27" s="97"/>
      <c r="C27" s="100" t="s">
        <v>2</v>
      </c>
      <c r="D27" s="102" t="s">
        <v>4</v>
      </c>
      <c r="E27" s="104" t="s">
        <v>18</v>
      </c>
      <c r="G27" s="96" t="s">
        <v>19</v>
      </c>
      <c r="H27" s="97"/>
      <c r="I27" s="100" t="s">
        <v>2</v>
      </c>
      <c r="J27" s="102" t="s">
        <v>4</v>
      </c>
      <c r="K27" s="104" t="s">
        <v>18</v>
      </c>
    </row>
    <row r="28" spans="1:11" ht="14.5" thickBot="1">
      <c r="A28" s="98"/>
      <c r="B28" s="99"/>
      <c r="C28" s="101"/>
      <c r="D28" s="103"/>
      <c r="E28" s="105"/>
      <c r="G28" s="98"/>
      <c r="H28" s="99"/>
      <c r="I28" s="101"/>
      <c r="J28" s="103"/>
      <c r="K28" s="105"/>
    </row>
    <row r="29" spans="1:11">
      <c r="A29" s="90" t="s">
        <v>22</v>
      </c>
      <c r="B29" s="91"/>
      <c r="C29" s="37">
        <v>5590</v>
      </c>
      <c r="D29" s="58">
        <v>16647</v>
      </c>
      <c r="E29" s="59">
        <v>26196</v>
      </c>
      <c r="G29" s="90" t="s">
        <v>22</v>
      </c>
      <c r="H29" s="91"/>
      <c r="I29" s="37">
        <v>8296</v>
      </c>
      <c r="J29" s="58">
        <v>24607</v>
      </c>
      <c r="K29" s="59">
        <v>38961</v>
      </c>
    </row>
    <row r="30" spans="1:11">
      <c r="A30" s="92" t="s">
        <v>23</v>
      </c>
      <c r="B30" s="93"/>
      <c r="C30" s="40">
        <v>344</v>
      </c>
      <c r="D30" s="49">
        <v>3661</v>
      </c>
      <c r="E30" s="60">
        <v>5343</v>
      </c>
      <c r="G30" s="92" t="s">
        <v>23</v>
      </c>
      <c r="H30" s="93"/>
      <c r="I30" s="40">
        <v>601</v>
      </c>
      <c r="J30" s="49">
        <v>5475</v>
      </c>
      <c r="K30" s="60">
        <v>7970</v>
      </c>
    </row>
    <row r="31" spans="1:11">
      <c r="A31" s="92" t="s">
        <v>24</v>
      </c>
      <c r="B31" s="93"/>
      <c r="C31" s="40">
        <v>102</v>
      </c>
      <c r="D31" s="49">
        <v>2737</v>
      </c>
      <c r="E31" s="60">
        <v>3600</v>
      </c>
      <c r="G31" s="92" t="s">
        <v>24</v>
      </c>
      <c r="H31" s="93"/>
      <c r="I31" s="40">
        <v>134</v>
      </c>
      <c r="J31" s="49">
        <v>4002</v>
      </c>
      <c r="K31" s="60">
        <v>5100</v>
      </c>
    </row>
    <row r="32" spans="1:11">
      <c r="A32" s="92" t="s">
        <v>25</v>
      </c>
      <c r="B32" s="93"/>
      <c r="C32" s="40">
        <v>57</v>
      </c>
      <c r="D32" s="49">
        <v>216</v>
      </c>
      <c r="E32" s="60">
        <v>327</v>
      </c>
      <c r="G32" s="92" t="s">
        <v>25</v>
      </c>
      <c r="H32" s="93"/>
      <c r="I32" s="40">
        <v>85</v>
      </c>
      <c r="J32" s="49">
        <v>310</v>
      </c>
      <c r="K32" s="60">
        <v>469</v>
      </c>
    </row>
    <row r="33" spans="1:11" ht="14.5" thickBot="1">
      <c r="A33" s="94" t="s">
        <v>20</v>
      </c>
      <c r="B33" s="95"/>
      <c r="C33" s="43">
        <f>SUM(C29:C32)</f>
        <v>6093</v>
      </c>
      <c r="D33" s="61">
        <v>23261</v>
      </c>
      <c r="E33" s="62">
        <v>35466</v>
      </c>
      <c r="G33" s="94" t="s">
        <v>20</v>
      </c>
      <c r="H33" s="95"/>
      <c r="I33" s="43">
        <v>9116</v>
      </c>
      <c r="J33" s="61">
        <v>34394</v>
      </c>
      <c r="K33" s="62">
        <v>52500</v>
      </c>
    </row>
    <row r="34" spans="1:11">
      <c r="A34" s="63" t="s">
        <v>21</v>
      </c>
      <c r="G34" s="63" t="s">
        <v>21</v>
      </c>
    </row>
  </sheetData>
  <mergeCells count="34">
    <mergeCell ref="E27:E28"/>
    <mergeCell ref="A8:B9"/>
    <mergeCell ref="C8:C9"/>
    <mergeCell ref="D8:D9"/>
    <mergeCell ref="E8:E9"/>
    <mergeCell ref="A10:A15"/>
    <mergeCell ref="A16:A20"/>
    <mergeCell ref="A21:B21"/>
    <mergeCell ref="A22:B22"/>
    <mergeCell ref="A27:B28"/>
    <mergeCell ref="C27:C28"/>
    <mergeCell ref="D27:D28"/>
    <mergeCell ref="A29:B29"/>
    <mergeCell ref="A30:B30"/>
    <mergeCell ref="A31:B31"/>
    <mergeCell ref="A32:B32"/>
    <mergeCell ref="A33:B33"/>
    <mergeCell ref="I27:I28"/>
    <mergeCell ref="J27:J28"/>
    <mergeCell ref="K27:K28"/>
    <mergeCell ref="I8:I9"/>
    <mergeCell ref="J8:J9"/>
    <mergeCell ref="K8:K9"/>
    <mergeCell ref="G33:H33"/>
    <mergeCell ref="G32:H32"/>
    <mergeCell ref="G31:H31"/>
    <mergeCell ref="G21:H21"/>
    <mergeCell ref="G8:H9"/>
    <mergeCell ref="G10:G15"/>
    <mergeCell ref="G16:G20"/>
    <mergeCell ref="G22:H22"/>
    <mergeCell ref="G27:H28"/>
    <mergeCell ref="G29:H29"/>
    <mergeCell ref="G30:H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350A8-A848-4E93-98D2-2CA59BB8F2B1}">
  <dimension ref="A1:F35"/>
  <sheetViews>
    <sheetView topLeftCell="A22" workbookViewId="0">
      <selection activeCell="A3" sqref="A3"/>
    </sheetView>
  </sheetViews>
  <sheetFormatPr defaultRowHeight="12.5"/>
  <cols>
    <col min="1" max="1" width="27.7265625" customWidth="1"/>
    <col min="2" max="2" width="9.26953125" bestFit="1" customWidth="1"/>
    <col min="6" max="6" width="3.6328125" customWidth="1"/>
  </cols>
  <sheetData>
    <row r="1" spans="1:6" ht="14">
      <c r="A1" s="3"/>
      <c r="B1" s="3"/>
      <c r="C1" s="3"/>
      <c r="D1" s="3"/>
      <c r="E1" s="3"/>
      <c r="F1" s="3"/>
    </row>
    <row r="2" spans="1:6" ht="14">
      <c r="A2" s="1" t="s">
        <v>0</v>
      </c>
      <c r="B2" s="2"/>
      <c r="C2" s="2"/>
      <c r="D2" s="2"/>
      <c r="E2" s="2"/>
      <c r="F2" s="3"/>
    </row>
    <row r="3" spans="1:6" ht="14">
      <c r="A3" s="2" t="s">
        <v>29</v>
      </c>
      <c r="B3" s="2"/>
      <c r="C3" s="2"/>
      <c r="D3" s="2"/>
      <c r="E3" s="2"/>
      <c r="F3" s="3"/>
    </row>
    <row r="4" spans="1:6" ht="14">
      <c r="A4" s="5"/>
      <c r="B4" s="2"/>
      <c r="C4" s="2"/>
      <c r="D4" s="2"/>
      <c r="E4" s="2"/>
      <c r="F4" s="3"/>
    </row>
    <row r="5" spans="1:6" ht="14">
      <c r="A5" s="2"/>
      <c r="B5" s="2"/>
      <c r="C5" s="2"/>
      <c r="D5" s="2"/>
      <c r="E5" s="2"/>
      <c r="F5" s="3"/>
    </row>
    <row r="6" spans="1:6" ht="14">
      <c r="A6" s="1" t="s">
        <v>15</v>
      </c>
      <c r="B6" s="2"/>
      <c r="C6" s="2"/>
      <c r="D6" s="2"/>
      <c r="E6" s="2"/>
      <c r="F6" s="3"/>
    </row>
    <row r="7" spans="1:6" ht="14.5" thickBot="1">
      <c r="A7" s="2"/>
      <c r="B7" s="2"/>
      <c r="C7" s="2"/>
      <c r="D7" s="2"/>
      <c r="E7" s="2"/>
      <c r="F7" s="3"/>
    </row>
    <row r="8" spans="1:6" ht="14">
      <c r="A8" s="96" t="s">
        <v>1</v>
      </c>
      <c r="B8" s="97"/>
      <c r="C8" s="100" t="s">
        <v>2</v>
      </c>
      <c r="D8" s="102" t="s">
        <v>3</v>
      </c>
      <c r="E8" s="104" t="s">
        <v>4</v>
      </c>
      <c r="F8" s="3"/>
    </row>
    <row r="9" spans="1:6" ht="14.5" thickBot="1">
      <c r="A9" s="98"/>
      <c r="B9" s="99"/>
      <c r="C9" s="101"/>
      <c r="D9" s="103"/>
      <c r="E9" s="105"/>
      <c r="F9" s="3"/>
    </row>
    <row r="10" spans="1:6" ht="14">
      <c r="A10" s="82" t="s">
        <v>5</v>
      </c>
      <c r="B10" s="6" t="s">
        <v>10</v>
      </c>
      <c r="C10" s="37">
        <v>30</v>
      </c>
      <c r="D10" s="38">
        <v>4858</v>
      </c>
      <c r="E10" s="39">
        <v>8229</v>
      </c>
      <c r="F10" s="3"/>
    </row>
    <row r="11" spans="1:6" ht="14">
      <c r="A11" s="83"/>
      <c r="B11" s="10" t="s">
        <v>11</v>
      </c>
      <c r="C11" s="40">
        <v>89</v>
      </c>
      <c r="D11" s="41">
        <v>10389</v>
      </c>
      <c r="E11" s="42">
        <v>19004</v>
      </c>
      <c r="F11" s="3"/>
    </row>
    <row r="12" spans="1:6" ht="14">
      <c r="A12" s="83"/>
      <c r="B12" s="10" t="s">
        <v>12</v>
      </c>
      <c r="C12" s="40">
        <v>52</v>
      </c>
      <c r="D12" s="41">
        <v>4212</v>
      </c>
      <c r="E12" s="42">
        <v>8073</v>
      </c>
      <c r="F12" s="3"/>
    </row>
    <row r="13" spans="1:6" ht="14">
      <c r="A13" s="83"/>
      <c r="B13" s="10" t="s">
        <v>13</v>
      </c>
      <c r="C13" s="40">
        <v>25</v>
      </c>
      <c r="D13" s="41">
        <v>1210</v>
      </c>
      <c r="E13" s="42">
        <v>2196</v>
      </c>
      <c r="F13" s="3"/>
    </row>
    <row r="14" spans="1:6" ht="14">
      <c r="A14" s="83"/>
      <c r="B14" s="10" t="s">
        <v>14</v>
      </c>
      <c r="C14" s="40">
        <v>6</v>
      </c>
      <c r="D14" s="41">
        <v>186</v>
      </c>
      <c r="E14" s="42">
        <v>369</v>
      </c>
      <c r="F14" s="3"/>
    </row>
    <row r="15" spans="1:6" ht="14.5" thickBot="1">
      <c r="A15" s="84"/>
      <c r="B15" s="14" t="s">
        <v>6</v>
      </c>
      <c r="C15" s="43">
        <f>SUM(C10:C14)</f>
        <v>202</v>
      </c>
      <c r="D15" s="44">
        <f t="shared" ref="D15:E15" si="0">SUM(D10:D14)</f>
        <v>20855</v>
      </c>
      <c r="E15" s="45">
        <f t="shared" si="0"/>
        <v>37871</v>
      </c>
      <c r="F15" s="3"/>
    </row>
    <row r="16" spans="1:6" ht="14">
      <c r="A16" s="85" t="s">
        <v>7</v>
      </c>
      <c r="B16" s="6" t="s">
        <v>10</v>
      </c>
      <c r="C16" s="46"/>
      <c r="D16" s="47"/>
      <c r="E16" s="48"/>
      <c r="F16" s="3"/>
    </row>
    <row r="17" spans="1:6" ht="14">
      <c r="A17" s="83"/>
      <c r="B17" s="10" t="s">
        <v>11</v>
      </c>
      <c r="C17" s="49">
        <v>5</v>
      </c>
      <c r="D17" s="41">
        <v>381</v>
      </c>
      <c r="E17" s="42">
        <v>932</v>
      </c>
      <c r="F17" s="3"/>
    </row>
    <row r="18" spans="1:6" ht="14">
      <c r="A18" s="83"/>
      <c r="B18" s="10" t="s">
        <v>12</v>
      </c>
      <c r="C18" s="49"/>
      <c r="D18" s="41"/>
      <c r="E18" s="42"/>
      <c r="F18" s="3"/>
    </row>
    <row r="19" spans="1:6" ht="14">
      <c r="A19" s="83"/>
      <c r="B19" s="10" t="s">
        <v>13</v>
      </c>
      <c r="C19" s="49">
        <v>1</v>
      </c>
      <c r="D19" s="41">
        <v>26</v>
      </c>
      <c r="E19" s="42">
        <v>104</v>
      </c>
      <c r="F19" s="3"/>
    </row>
    <row r="20" spans="1:6" ht="14">
      <c r="A20" s="84"/>
      <c r="B20" s="14" t="s">
        <v>8</v>
      </c>
      <c r="C20" s="50">
        <f>SUM(C16:C19)</f>
        <v>6</v>
      </c>
      <c r="D20" s="50">
        <f t="shared" ref="D20:E20" si="1">SUM(D16:D19)</f>
        <v>407</v>
      </c>
      <c r="E20" s="51">
        <f t="shared" si="1"/>
        <v>1036</v>
      </c>
      <c r="F20" s="3"/>
    </row>
    <row r="21" spans="1:6" ht="14.5" thickBot="1">
      <c r="A21" s="86" t="s">
        <v>9</v>
      </c>
      <c r="B21" s="87"/>
      <c r="C21" s="52">
        <v>1</v>
      </c>
      <c r="D21" s="52">
        <v>90</v>
      </c>
      <c r="E21" s="53">
        <v>180</v>
      </c>
      <c r="F21" s="3"/>
    </row>
    <row r="22" spans="1:6" ht="15" thickTop="1" thickBot="1">
      <c r="A22" s="88" t="s">
        <v>6</v>
      </c>
      <c r="B22" s="89"/>
      <c r="C22" s="54">
        <f>+C15+C20+C21</f>
        <v>209</v>
      </c>
      <c r="D22" s="55">
        <f t="shared" ref="D22:E22" si="2">+D15+D20+D21</f>
        <v>21352</v>
      </c>
      <c r="E22" s="56">
        <f t="shared" si="2"/>
        <v>39087</v>
      </c>
      <c r="F22" s="3"/>
    </row>
    <row r="23" spans="1:6" ht="14">
      <c r="A23" s="57" t="s">
        <v>16</v>
      </c>
      <c r="B23" s="30"/>
      <c r="C23" s="30"/>
      <c r="D23" s="30"/>
      <c r="E23" s="30"/>
      <c r="F23" s="3"/>
    </row>
    <row r="24" spans="1:6" ht="14">
      <c r="A24" s="3"/>
      <c r="B24" s="3"/>
      <c r="C24" s="3"/>
      <c r="D24" s="3"/>
      <c r="E24" s="3"/>
      <c r="F24" s="3"/>
    </row>
    <row r="25" spans="1:6" ht="14">
      <c r="A25" s="1" t="s">
        <v>17</v>
      </c>
      <c r="B25" s="3"/>
      <c r="C25" s="3"/>
      <c r="D25" s="3"/>
      <c r="E25" s="3"/>
      <c r="F25" s="3"/>
    </row>
    <row r="26" spans="1:6" ht="14.5" thickBot="1">
      <c r="A26" s="3"/>
      <c r="B26" s="3"/>
      <c r="C26" s="3"/>
      <c r="D26" s="3"/>
      <c r="E26" s="3"/>
      <c r="F26" s="3"/>
    </row>
    <row r="27" spans="1:6" ht="14">
      <c r="A27" s="96" t="s">
        <v>19</v>
      </c>
      <c r="B27" s="97"/>
      <c r="C27" s="100" t="s">
        <v>2</v>
      </c>
      <c r="D27" s="102" t="s">
        <v>4</v>
      </c>
      <c r="E27" s="104" t="s">
        <v>18</v>
      </c>
      <c r="F27" s="3"/>
    </row>
    <row r="28" spans="1:6" ht="14.5" thickBot="1">
      <c r="A28" s="98"/>
      <c r="B28" s="99"/>
      <c r="C28" s="101"/>
      <c r="D28" s="103"/>
      <c r="E28" s="105"/>
      <c r="F28" s="3"/>
    </row>
    <row r="29" spans="1:6" ht="14">
      <c r="A29" s="90" t="s">
        <v>22</v>
      </c>
      <c r="B29" s="91"/>
      <c r="C29" s="37">
        <v>11685</v>
      </c>
      <c r="D29" s="58">
        <v>34332</v>
      </c>
      <c r="E29" s="59">
        <v>54699</v>
      </c>
      <c r="F29" s="3"/>
    </row>
    <row r="30" spans="1:6" ht="14">
      <c r="A30" s="92" t="s">
        <v>23</v>
      </c>
      <c r="B30" s="93"/>
      <c r="C30" s="40">
        <v>903</v>
      </c>
      <c r="D30" s="49">
        <v>7459</v>
      </c>
      <c r="E30" s="60">
        <v>10700</v>
      </c>
      <c r="F30" s="3"/>
    </row>
    <row r="31" spans="1:6" ht="14">
      <c r="A31" s="92" t="s">
        <v>24</v>
      </c>
      <c r="B31" s="93"/>
      <c r="C31" s="40">
        <v>187</v>
      </c>
      <c r="D31" s="49">
        <v>5664</v>
      </c>
      <c r="E31" s="60">
        <v>6942</v>
      </c>
      <c r="F31" s="3"/>
    </row>
    <row r="32" spans="1:6" ht="14">
      <c r="A32" s="92" t="s">
        <v>25</v>
      </c>
      <c r="B32" s="93"/>
      <c r="C32" s="40">
        <v>126</v>
      </c>
      <c r="D32" s="49">
        <v>507</v>
      </c>
      <c r="E32" s="60">
        <v>759</v>
      </c>
      <c r="F32" s="3"/>
    </row>
    <row r="33" spans="1:6" ht="14.5" thickBot="1">
      <c r="A33" s="94" t="s">
        <v>20</v>
      </c>
      <c r="B33" s="95"/>
      <c r="C33" s="43">
        <f>SUM(C29:C32)</f>
        <v>12901</v>
      </c>
      <c r="D33" s="61">
        <f t="shared" ref="D33:E33" si="3">SUM(D29:D32)</f>
        <v>47962</v>
      </c>
      <c r="E33" s="62">
        <f t="shared" si="3"/>
        <v>73100</v>
      </c>
      <c r="F33" s="3"/>
    </row>
    <row r="34" spans="1:6" ht="14">
      <c r="A34" s="64" t="s">
        <v>30</v>
      </c>
      <c r="B34" s="3"/>
      <c r="C34" s="3"/>
      <c r="D34" s="3"/>
      <c r="E34" s="3"/>
      <c r="F34" s="3"/>
    </row>
    <row r="35" spans="1:6" ht="14">
      <c r="A35" s="3"/>
      <c r="B35" s="3"/>
      <c r="C35" s="3"/>
      <c r="D35" s="3"/>
      <c r="E35" s="3"/>
      <c r="F35" s="3"/>
    </row>
  </sheetData>
  <mergeCells count="17">
    <mergeCell ref="E27:E28"/>
    <mergeCell ref="A8:B9"/>
    <mergeCell ref="C8:C9"/>
    <mergeCell ref="D8:D9"/>
    <mergeCell ref="E8:E9"/>
    <mergeCell ref="A10:A15"/>
    <mergeCell ref="A16:A20"/>
    <mergeCell ref="A21:B21"/>
    <mergeCell ref="A22:B22"/>
    <mergeCell ref="A27:B28"/>
    <mergeCell ref="C27:C28"/>
    <mergeCell ref="D27:D28"/>
    <mergeCell ref="A29:B29"/>
    <mergeCell ref="A30:B30"/>
    <mergeCell ref="A31:B31"/>
    <mergeCell ref="A32:B32"/>
    <mergeCell ref="A33:B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462AD-2E33-4A36-AF69-5CA65DE61B5D}">
  <dimension ref="A2:W35"/>
  <sheetViews>
    <sheetView workbookViewId="0">
      <selection activeCell="R38" sqref="R38"/>
    </sheetView>
  </sheetViews>
  <sheetFormatPr defaultRowHeight="14"/>
  <cols>
    <col min="1" max="1" width="28.6328125" style="3" customWidth="1"/>
    <col min="2" max="2" width="10.453125" style="3" bestFit="1" customWidth="1"/>
    <col min="3" max="3" width="9.54296875" style="3" bestFit="1" customWidth="1"/>
    <col min="4" max="4" width="8.26953125" style="3" bestFit="1" customWidth="1"/>
    <col min="5" max="5" width="8" style="3" bestFit="1" customWidth="1"/>
    <col min="6" max="6" width="9" style="3" customWidth="1"/>
    <col min="7" max="7" width="31.26953125" style="3" customWidth="1"/>
    <col min="8" max="8" width="8.7265625" style="3"/>
    <col min="9" max="9" width="10.54296875" style="3" customWidth="1"/>
    <col min="10" max="12" width="8.7265625" style="3"/>
    <col min="13" max="13" width="25.7265625" style="3" customWidth="1"/>
    <col min="14" max="14" width="9.26953125" style="3" bestFit="1" customWidth="1"/>
    <col min="15" max="15" width="10.81640625" style="3" customWidth="1"/>
    <col min="16" max="18" width="8.7265625" style="3"/>
    <col min="19" max="19" width="28.26953125" style="3" customWidth="1"/>
    <col min="20" max="20" width="9.26953125" style="3" bestFit="1" customWidth="1"/>
    <col min="21" max="16384" width="8.7265625" style="3"/>
  </cols>
  <sheetData>
    <row r="2" spans="1:23">
      <c r="A2" s="1" t="s">
        <v>0</v>
      </c>
      <c r="B2" s="2"/>
      <c r="C2" s="2"/>
      <c r="D2" s="2"/>
      <c r="E2" s="2"/>
      <c r="G2" s="1" t="s">
        <v>0</v>
      </c>
      <c r="H2" s="2"/>
      <c r="I2" s="2"/>
      <c r="J2" s="2"/>
      <c r="K2" s="2"/>
      <c r="M2" s="1" t="s">
        <v>0</v>
      </c>
      <c r="N2" s="2"/>
      <c r="O2" s="2"/>
      <c r="P2" s="2"/>
      <c r="Q2" s="2"/>
      <c r="S2" s="1" t="s">
        <v>0</v>
      </c>
      <c r="T2" s="2"/>
      <c r="U2" s="2"/>
      <c r="V2" s="2"/>
      <c r="W2" s="2"/>
    </row>
    <row r="3" spans="1:23">
      <c r="A3" s="2" t="s">
        <v>32</v>
      </c>
      <c r="B3" s="2"/>
      <c r="C3" s="2"/>
      <c r="D3" s="2"/>
      <c r="E3" s="2"/>
      <c r="G3" s="2" t="s">
        <v>33</v>
      </c>
      <c r="H3" s="2"/>
      <c r="I3" s="2"/>
      <c r="J3" s="2"/>
      <c r="K3" s="2"/>
      <c r="M3" s="2" t="s">
        <v>35</v>
      </c>
      <c r="N3" s="2"/>
      <c r="O3" s="2"/>
      <c r="P3" s="2"/>
      <c r="Q3" s="2"/>
      <c r="S3" s="2" t="s">
        <v>38</v>
      </c>
      <c r="T3" s="2"/>
      <c r="U3" s="2"/>
      <c r="V3" s="2"/>
      <c r="W3" s="2"/>
    </row>
    <row r="4" spans="1:23">
      <c r="A4" s="5"/>
      <c r="B4" s="2"/>
      <c r="C4" s="2"/>
      <c r="D4" s="2"/>
      <c r="E4" s="2"/>
      <c r="G4" s="5"/>
      <c r="H4" s="2"/>
      <c r="I4" s="2"/>
      <c r="J4" s="2"/>
      <c r="K4" s="2"/>
      <c r="M4" s="5"/>
      <c r="N4" s="2"/>
      <c r="O4" s="2"/>
      <c r="P4" s="2"/>
      <c r="Q4" s="2"/>
      <c r="S4" s="5"/>
      <c r="T4" s="2"/>
      <c r="U4" s="2"/>
      <c r="V4" s="2"/>
      <c r="W4" s="2"/>
    </row>
    <row r="5" spans="1:23">
      <c r="A5" s="2"/>
      <c r="B5" s="2"/>
      <c r="C5" s="2"/>
      <c r="D5" s="2"/>
      <c r="E5" s="2"/>
      <c r="G5" s="2"/>
      <c r="H5" s="2"/>
      <c r="I5" s="2"/>
      <c r="J5" s="2"/>
      <c r="K5" s="2"/>
      <c r="M5" s="2"/>
      <c r="N5" s="2"/>
      <c r="O5" s="2"/>
      <c r="P5" s="2"/>
      <c r="Q5" s="2"/>
      <c r="S5" s="2"/>
      <c r="T5" s="2"/>
      <c r="U5" s="2"/>
      <c r="V5" s="2"/>
      <c r="W5" s="2"/>
    </row>
    <row r="6" spans="1:23">
      <c r="A6" s="1" t="s">
        <v>15</v>
      </c>
      <c r="B6" s="2"/>
      <c r="C6" s="2"/>
      <c r="D6" s="2"/>
      <c r="E6" s="2"/>
      <c r="G6" s="1" t="s">
        <v>15</v>
      </c>
      <c r="H6" s="2"/>
      <c r="I6" s="2"/>
      <c r="J6" s="2"/>
      <c r="K6" s="2"/>
      <c r="M6" s="1" t="s">
        <v>15</v>
      </c>
      <c r="N6" s="2"/>
      <c r="O6" s="2"/>
      <c r="P6" s="2"/>
      <c r="Q6" s="2"/>
      <c r="S6" s="1" t="s">
        <v>15</v>
      </c>
      <c r="T6" s="2"/>
      <c r="U6" s="2"/>
      <c r="V6" s="2"/>
      <c r="W6" s="2"/>
    </row>
    <row r="7" spans="1:23" ht="14.5" thickBot="1">
      <c r="A7" s="2"/>
      <c r="B7" s="2"/>
      <c r="C7" s="2"/>
      <c r="D7" s="2"/>
      <c r="E7" s="2"/>
      <c r="G7" s="2"/>
      <c r="H7" s="2"/>
      <c r="I7" s="2"/>
      <c r="J7" s="2"/>
      <c r="K7" s="2"/>
      <c r="M7" s="2"/>
      <c r="N7" s="2"/>
      <c r="O7" s="2"/>
      <c r="P7" s="2"/>
      <c r="Q7" s="2"/>
      <c r="S7" s="2"/>
      <c r="T7" s="2"/>
      <c r="U7" s="2"/>
      <c r="V7" s="2"/>
      <c r="W7" s="2"/>
    </row>
    <row r="8" spans="1:23">
      <c r="A8" s="96" t="s">
        <v>1</v>
      </c>
      <c r="B8" s="97"/>
      <c r="C8" s="100" t="s">
        <v>2</v>
      </c>
      <c r="D8" s="102" t="s">
        <v>3</v>
      </c>
      <c r="E8" s="104" t="s">
        <v>4</v>
      </c>
      <c r="G8" s="96" t="s">
        <v>1</v>
      </c>
      <c r="H8" s="97"/>
      <c r="I8" s="100" t="s">
        <v>2</v>
      </c>
      <c r="J8" s="102" t="s">
        <v>3</v>
      </c>
      <c r="K8" s="104" t="s">
        <v>4</v>
      </c>
      <c r="M8" s="96" t="s">
        <v>1</v>
      </c>
      <c r="N8" s="97"/>
      <c r="O8" s="100" t="s">
        <v>2</v>
      </c>
      <c r="P8" s="102" t="s">
        <v>3</v>
      </c>
      <c r="Q8" s="104" t="s">
        <v>4</v>
      </c>
      <c r="S8" s="96" t="s">
        <v>1</v>
      </c>
      <c r="T8" s="97"/>
      <c r="U8" s="100" t="s">
        <v>2</v>
      </c>
      <c r="V8" s="102" t="s">
        <v>3</v>
      </c>
      <c r="W8" s="104" t="s">
        <v>4</v>
      </c>
    </row>
    <row r="9" spans="1:23" ht="14.5" thickBot="1">
      <c r="A9" s="98"/>
      <c r="B9" s="99"/>
      <c r="C9" s="101"/>
      <c r="D9" s="103"/>
      <c r="E9" s="105"/>
      <c r="G9" s="98"/>
      <c r="H9" s="99"/>
      <c r="I9" s="101"/>
      <c r="J9" s="103"/>
      <c r="K9" s="105"/>
      <c r="M9" s="98"/>
      <c r="N9" s="99"/>
      <c r="O9" s="101"/>
      <c r="P9" s="103"/>
      <c r="Q9" s="105"/>
      <c r="S9" s="98"/>
      <c r="T9" s="99"/>
      <c r="U9" s="101"/>
      <c r="V9" s="103"/>
      <c r="W9" s="105"/>
    </row>
    <row r="10" spans="1:23">
      <c r="A10" s="82" t="s">
        <v>5</v>
      </c>
      <c r="B10" s="6" t="s">
        <v>10</v>
      </c>
      <c r="C10" s="37">
        <v>31</v>
      </c>
      <c r="D10" s="38">
        <v>4989</v>
      </c>
      <c r="E10" s="39">
        <v>8468</v>
      </c>
      <c r="G10" s="82" t="s">
        <v>5</v>
      </c>
      <c r="H10" s="6" t="s">
        <v>10</v>
      </c>
      <c r="I10" s="37">
        <v>32</v>
      </c>
      <c r="J10" s="38">
        <v>5089</v>
      </c>
      <c r="K10" s="39">
        <v>8668</v>
      </c>
      <c r="M10" s="82" t="s">
        <v>5</v>
      </c>
      <c r="N10" s="6" t="s">
        <v>10</v>
      </c>
      <c r="O10" s="37">
        <v>32</v>
      </c>
      <c r="P10" s="38">
        <v>5121</v>
      </c>
      <c r="Q10" s="39">
        <v>8736</v>
      </c>
      <c r="S10" s="82" t="s">
        <v>5</v>
      </c>
      <c r="T10" s="6" t="s">
        <v>10</v>
      </c>
      <c r="U10" s="37">
        <v>32</v>
      </c>
      <c r="V10" s="38">
        <v>5121</v>
      </c>
      <c r="W10" s="39">
        <v>8736</v>
      </c>
    </row>
    <row r="11" spans="1:23">
      <c r="A11" s="83"/>
      <c r="B11" s="10" t="s">
        <v>11</v>
      </c>
      <c r="C11" s="40">
        <v>92</v>
      </c>
      <c r="D11" s="41">
        <v>10641</v>
      </c>
      <c r="E11" s="42">
        <v>19572</v>
      </c>
      <c r="G11" s="83"/>
      <c r="H11" s="10" t="s">
        <v>11</v>
      </c>
      <c r="I11" s="40">
        <v>92</v>
      </c>
      <c r="J11" s="41">
        <v>10641</v>
      </c>
      <c r="K11" s="42">
        <v>19572</v>
      </c>
      <c r="M11" s="83"/>
      <c r="N11" s="10" t="s">
        <v>11</v>
      </c>
      <c r="O11" s="40">
        <v>94</v>
      </c>
      <c r="P11" s="41">
        <v>10747</v>
      </c>
      <c r="Q11" s="42">
        <v>19729</v>
      </c>
      <c r="S11" s="83"/>
      <c r="T11" s="10" t="s">
        <v>11</v>
      </c>
      <c r="U11" s="40">
        <v>94</v>
      </c>
      <c r="V11" s="41">
        <v>10747</v>
      </c>
      <c r="W11" s="42">
        <v>19729</v>
      </c>
    </row>
    <row r="12" spans="1:23">
      <c r="A12" s="83"/>
      <c r="B12" s="10" t="s">
        <v>12</v>
      </c>
      <c r="C12" s="40">
        <v>55</v>
      </c>
      <c r="D12" s="41">
        <v>4515</v>
      </c>
      <c r="E12" s="42">
        <v>8626</v>
      </c>
      <c r="G12" s="83"/>
      <c r="H12" s="10" t="s">
        <v>12</v>
      </c>
      <c r="I12" s="40">
        <v>57</v>
      </c>
      <c r="J12" s="41">
        <v>4663</v>
      </c>
      <c r="K12" s="42">
        <v>9007</v>
      </c>
      <c r="M12" s="83"/>
      <c r="N12" s="10" t="s">
        <v>12</v>
      </c>
      <c r="O12" s="40">
        <v>57</v>
      </c>
      <c r="P12" s="41">
        <v>4663</v>
      </c>
      <c r="Q12" s="42">
        <v>9007</v>
      </c>
      <c r="S12" s="83"/>
      <c r="T12" s="10" t="s">
        <v>12</v>
      </c>
      <c r="U12" s="40">
        <v>58</v>
      </c>
      <c r="V12" s="41">
        <v>4793</v>
      </c>
      <c r="W12" s="42">
        <v>9267</v>
      </c>
    </row>
    <row r="13" spans="1:23">
      <c r="A13" s="83"/>
      <c r="B13" s="10" t="s">
        <v>13</v>
      </c>
      <c r="C13" s="40">
        <v>25</v>
      </c>
      <c r="D13" s="41">
        <v>1210</v>
      </c>
      <c r="E13" s="42">
        <v>2196</v>
      </c>
      <c r="G13" s="83"/>
      <c r="H13" s="10" t="s">
        <v>13</v>
      </c>
      <c r="I13" s="40">
        <v>25</v>
      </c>
      <c r="J13" s="41">
        <v>1233</v>
      </c>
      <c r="K13" s="42">
        <v>2345</v>
      </c>
      <c r="M13" s="83"/>
      <c r="N13" s="10" t="s">
        <v>13</v>
      </c>
      <c r="O13" s="40">
        <v>25</v>
      </c>
      <c r="P13" s="41">
        <v>1233</v>
      </c>
      <c r="Q13" s="42">
        <v>2345</v>
      </c>
      <c r="S13" s="83"/>
      <c r="T13" s="10" t="s">
        <v>13</v>
      </c>
      <c r="U13" s="40">
        <v>25</v>
      </c>
      <c r="V13" s="41">
        <v>1233</v>
      </c>
      <c r="W13" s="42">
        <v>2345</v>
      </c>
    </row>
    <row r="14" spans="1:23">
      <c r="A14" s="83"/>
      <c r="B14" s="10" t="s">
        <v>14</v>
      </c>
      <c r="C14" s="40">
        <v>6</v>
      </c>
      <c r="D14" s="41">
        <v>186</v>
      </c>
      <c r="E14" s="42">
        <v>369</v>
      </c>
      <c r="G14" s="83"/>
      <c r="H14" s="10" t="s">
        <v>14</v>
      </c>
      <c r="I14" s="40">
        <v>6</v>
      </c>
      <c r="J14" s="41">
        <v>186</v>
      </c>
      <c r="K14" s="42">
        <v>369</v>
      </c>
      <c r="M14" s="83"/>
      <c r="N14" s="10" t="s">
        <v>14</v>
      </c>
      <c r="O14" s="40">
        <v>6</v>
      </c>
      <c r="P14" s="41">
        <v>186</v>
      </c>
      <c r="Q14" s="42">
        <v>369</v>
      </c>
      <c r="S14" s="83"/>
      <c r="T14" s="10" t="s">
        <v>14</v>
      </c>
      <c r="U14" s="40">
        <v>6</v>
      </c>
      <c r="V14" s="41">
        <v>186</v>
      </c>
      <c r="W14" s="42">
        <v>369</v>
      </c>
    </row>
    <row r="15" spans="1:23" ht="14.5" thickBot="1">
      <c r="A15" s="84"/>
      <c r="B15" s="14" t="s">
        <v>6</v>
      </c>
      <c r="C15" s="43">
        <f>SUM(C10:C14)</f>
        <v>209</v>
      </c>
      <c r="D15" s="44">
        <f t="shared" ref="D15:E15" si="0">SUM(D10:D14)</f>
        <v>21541</v>
      </c>
      <c r="E15" s="45">
        <f t="shared" si="0"/>
        <v>39231</v>
      </c>
      <c r="G15" s="84"/>
      <c r="H15" s="14" t="s">
        <v>6</v>
      </c>
      <c r="I15" s="43">
        <f>SUM(I10:I14)</f>
        <v>212</v>
      </c>
      <c r="J15" s="44">
        <f t="shared" ref="J15:K15" si="1">SUM(J10:J14)</f>
        <v>21812</v>
      </c>
      <c r="K15" s="45">
        <f t="shared" si="1"/>
        <v>39961</v>
      </c>
      <c r="M15" s="84"/>
      <c r="N15" s="14" t="s">
        <v>6</v>
      </c>
      <c r="O15" s="43">
        <f>SUM(O10:O14)</f>
        <v>214</v>
      </c>
      <c r="P15" s="44">
        <f t="shared" ref="P15:Q15" si="2">SUM(P10:P14)</f>
        <v>21950</v>
      </c>
      <c r="Q15" s="45">
        <f t="shared" si="2"/>
        <v>40186</v>
      </c>
      <c r="S15" s="84"/>
      <c r="T15" s="14" t="s">
        <v>6</v>
      </c>
      <c r="U15" s="43">
        <f>SUM(U10:U14)</f>
        <v>215</v>
      </c>
      <c r="V15" s="44">
        <f t="shared" ref="V15:W15" si="3">SUM(V10:V14)</f>
        <v>22080</v>
      </c>
      <c r="W15" s="45">
        <f t="shared" si="3"/>
        <v>40446</v>
      </c>
    </row>
    <row r="16" spans="1:23">
      <c r="A16" s="85" t="s">
        <v>7</v>
      </c>
      <c r="B16" s="6" t="s">
        <v>10</v>
      </c>
      <c r="C16" s="46"/>
      <c r="D16" s="47"/>
      <c r="E16" s="48"/>
      <c r="G16" s="85" t="s">
        <v>7</v>
      </c>
      <c r="H16" s="6" t="s">
        <v>10</v>
      </c>
      <c r="I16" s="46"/>
      <c r="J16" s="47"/>
      <c r="K16" s="48"/>
      <c r="M16" s="85" t="s">
        <v>7</v>
      </c>
      <c r="N16" s="6" t="s">
        <v>10</v>
      </c>
      <c r="O16" s="46"/>
      <c r="P16" s="47"/>
      <c r="Q16" s="48"/>
      <c r="S16" s="85" t="s">
        <v>7</v>
      </c>
      <c r="T16" s="6" t="s">
        <v>10</v>
      </c>
      <c r="U16" s="46"/>
      <c r="V16" s="47"/>
      <c r="W16" s="48"/>
    </row>
    <row r="17" spans="1:23">
      <c r="A17" s="83"/>
      <c r="B17" s="10" t="s">
        <v>11</v>
      </c>
      <c r="C17" s="49">
        <v>5</v>
      </c>
      <c r="D17" s="41">
        <v>381</v>
      </c>
      <c r="E17" s="42">
        <v>932</v>
      </c>
      <c r="G17" s="83"/>
      <c r="H17" s="10" t="s">
        <v>11</v>
      </c>
      <c r="I17" s="49">
        <v>6</v>
      </c>
      <c r="J17" s="41">
        <v>396</v>
      </c>
      <c r="K17" s="42">
        <v>993</v>
      </c>
      <c r="M17" s="83"/>
      <c r="N17" s="10" t="s">
        <v>11</v>
      </c>
      <c r="O17" s="49">
        <v>6</v>
      </c>
      <c r="P17" s="41">
        <v>396</v>
      </c>
      <c r="Q17" s="42">
        <v>993</v>
      </c>
      <c r="S17" s="83"/>
      <c r="T17" s="10" t="s">
        <v>11</v>
      </c>
      <c r="U17" s="49">
        <v>6</v>
      </c>
      <c r="V17" s="41">
        <v>396</v>
      </c>
      <c r="W17" s="42">
        <v>993</v>
      </c>
    </row>
    <row r="18" spans="1:23">
      <c r="A18" s="83"/>
      <c r="B18" s="10" t="s">
        <v>12</v>
      </c>
      <c r="C18" s="49"/>
      <c r="D18" s="41"/>
      <c r="E18" s="42"/>
      <c r="G18" s="83"/>
      <c r="H18" s="10" t="s">
        <v>12</v>
      </c>
      <c r="I18" s="49"/>
      <c r="J18" s="41"/>
      <c r="K18" s="42"/>
      <c r="M18" s="83"/>
      <c r="N18" s="10" t="s">
        <v>12</v>
      </c>
      <c r="O18" s="49"/>
      <c r="P18" s="41"/>
      <c r="Q18" s="42"/>
      <c r="S18" s="83"/>
      <c r="T18" s="10" t="s">
        <v>12</v>
      </c>
      <c r="U18" s="49"/>
      <c r="V18" s="41"/>
      <c r="W18" s="42"/>
    </row>
    <row r="19" spans="1:23">
      <c r="A19" s="83"/>
      <c r="B19" s="10" t="s">
        <v>13</v>
      </c>
      <c r="C19" s="49">
        <v>1</v>
      </c>
      <c r="D19" s="41">
        <v>26</v>
      </c>
      <c r="E19" s="42">
        <v>104</v>
      </c>
      <c r="G19" s="83"/>
      <c r="H19" s="10" t="s">
        <v>13</v>
      </c>
      <c r="I19" s="49">
        <v>1</v>
      </c>
      <c r="J19" s="41">
        <v>26</v>
      </c>
      <c r="K19" s="42">
        <v>104</v>
      </c>
      <c r="M19" s="83"/>
      <c r="N19" s="10" t="s">
        <v>13</v>
      </c>
      <c r="O19" s="49">
        <v>1</v>
      </c>
      <c r="P19" s="41">
        <v>26</v>
      </c>
      <c r="Q19" s="42">
        <v>104</v>
      </c>
      <c r="S19" s="83"/>
      <c r="T19" s="10" t="s">
        <v>13</v>
      </c>
      <c r="U19" s="49">
        <v>1</v>
      </c>
      <c r="V19" s="41">
        <v>26</v>
      </c>
      <c r="W19" s="42">
        <v>104</v>
      </c>
    </row>
    <row r="20" spans="1:23">
      <c r="A20" s="84"/>
      <c r="B20" s="14" t="s">
        <v>8</v>
      </c>
      <c r="C20" s="50">
        <f>SUM(C16:C19)</f>
        <v>6</v>
      </c>
      <c r="D20" s="50">
        <f t="shared" ref="D20:E20" si="4">SUM(D16:D19)</f>
        <v>407</v>
      </c>
      <c r="E20" s="51">
        <f t="shared" si="4"/>
        <v>1036</v>
      </c>
      <c r="G20" s="84"/>
      <c r="H20" s="14" t="s">
        <v>8</v>
      </c>
      <c r="I20" s="50">
        <f>SUM(I16:I19)</f>
        <v>7</v>
      </c>
      <c r="J20" s="50">
        <f t="shared" ref="J20:K20" si="5">SUM(J16:J19)</f>
        <v>422</v>
      </c>
      <c r="K20" s="51">
        <f t="shared" si="5"/>
        <v>1097</v>
      </c>
      <c r="M20" s="84"/>
      <c r="N20" s="14" t="s">
        <v>8</v>
      </c>
      <c r="O20" s="50">
        <f>SUM(O16:O19)</f>
        <v>7</v>
      </c>
      <c r="P20" s="50">
        <f t="shared" ref="P20:Q20" si="6">SUM(P16:P19)</f>
        <v>422</v>
      </c>
      <c r="Q20" s="51">
        <f t="shared" si="6"/>
        <v>1097</v>
      </c>
      <c r="S20" s="84"/>
      <c r="T20" s="14" t="s">
        <v>8</v>
      </c>
      <c r="U20" s="50">
        <f>SUM(U16:U19)</f>
        <v>7</v>
      </c>
      <c r="V20" s="50">
        <f t="shared" ref="V20:W20" si="7">SUM(V16:V19)</f>
        <v>422</v>
      </c>
      <c r="W20" s="51">
        <f t="shared" si="7"/>
        <v>1097</v>
      </c>
    </row>
    <row r="21" spans="1:23" ht="14.5" thickBot="1">
      <c r="A21" s="86" t="s">
        <v>9</v>
      </c>
      <c r="B21" s="87"/>
      <c r="C21" s="52">
        <v>1</v>
      </c>
      <c r="D21" s="52">
        <v>90</v>
      </c>
      <c r="E21" s="53">
        <v>180</v>
      </c>
      <c r="G21" s="86" t="s">
        <v>9</v>
      </c>
      <c r="H21" s="87"/>
      <c r="I21" s="52">
        <v>1</v>
      </c>
      <c r="J21" s="52">
        <v>90</v>
      </c>
      <c r="K21" s="53">
        <v>180</v>
      </c>
      <c r="M21" s="86" t="s">
        <v>9</v>
      </c>
      <c r="N21" s="87"/>
      <c r="O21" s="52">
        <v>1</v>
      </c>
      <c r="P21" s="52">
        <v>90</v>
      </c>
      <c r="Q21" s="53">
        <v>180</v>
      </c>
      <c r="S21" s="86" t="s">
        <v>9</v>
      </c>
      <c r="T21" s="87"/>
      <c r="U21" s="52">
        <v>1</v>
      </c>
      <c r="V21" s="52">
        <v>90</v>
      </c>
      <c r="W21" s="53">
        <v>180</v>
      </c>
    </row>
    <row r="22" spans="1:23" ht="15" thickTop="1" thickBot="1">
      <c r="A22" s="88" t="s">
        <v>6</v>
      </c>
      <c r="B22" s="89"/>
      <c r="C22" s="54">
        <f>+C15+C20+C21</f>
        <v>216</v>
      </c>
      <c r="D22" s="55">
        <f t="shared" ref="D22:E22" si="8">+D15+D20+D21</f>
        <v>22038</v>
      </c>
      <c r="E22" s="56">
        <f t="shared" si="8"/>
        <v>40447</v>
      </c>
      <c r="G22" s="88" t="s">
        <v>6</v>
      </c>
      <c r="H22" s="89"/>
      <c r="I22" s="54">
        <f>+I15+I20+I21</f>
        <v>220</v>
      </c>
      <c r="J22" s="55">
        <f t="shared" ref="J22:K22" si="9">+J15+J20+J21</f>
        <v>22324</v>
      </c>
      <c r="K22" s="56">
        <f t="shared" si="9"/>
        <v>41238</v>
      </c>
      <c r="M22" s="88" t="s">
        <v>6</v>
      </c>
      <c r="N22" s="89"/>
      <c r="O22" s="54">
        <f>+O15+O20+O21</f>
        <v>222</v>
      </c>
      <c r="P22" s="55">
        <f t="shared" ref="P22:Q22" si="10">+P15+P20+P21</f>
        <v>22462</v>
      </c>
      <c r="Q22" s="56">
        <f t="shared" si="10"/>
        <v>41463</v>
      </c>
      <c r="S22" s="88" t="s">
        <v>6</v>
      </c>
      <c r="T22" s="89"/>
      <c r="U22" s="54">
        <f>+U15+U20+U21</f>
        <v>223</v>
      </c>
      <c r="V22" s="55">
        <f t="shared" ref="V22:W22" si="11">+V15+V20+V21</f>
        <v>22592</v>
      </c>
      <c r="W22" s="56">
        <f t="shared" si="11"/>
        <v>41723</v>
      </c>
    </row>
    <row r="23" spans="1:23" s="69" customFormat="1" ht="11.5">
      <c r="A23" s="70" t="s">
        <v>16</v>
      </c>
      <c r="B23" s="71"/>
      <c r="C23" s="71"/>
      <c r="D23" s="71"/>
      <c r="E23" s="71"/>
      <c r="G23" s="70" t="s">
        <v>16</v>
      </c>
      <c r="H23" s="71"/>
      <c r="I23" s="71"/>
      <c r="J23" s="71"/>
      <c r="K23" s="71"/>
      <c r="M23" s="70" t="s">
        <v>16</v>
      </c>
      <c r="N23" s="71"/>
      <c r="O23" s="71"/>
      <c r="P23" s="71"/>
      <c r="Q23" s="71"/>
      <c r="S23" s="70" t="s">
        <v>16</v>
      </c>
      <c r="T23" s="71"/>
      <c r="U23" s="71"/>
      <c r="V23" s="71"/>
      <c r="W23" s="71"/>
    </row>
    <row r="25" spans="1:23">
      <c r="A25" s="1" t="s">
        <v>17</v>
      </c>
      <c r="G25" s="1" t="s">
        <v>17</v>
      </c>
      <c r="M25" s="1" t="s">
        <v>17</v>
      </c>
      <c r="S25" s="1" t="s">
        <v>17</v>
      </c>
    </row>
    <row r="26" spans="1:23" ht="14.5" thickBot="1"/>
    <row r="27" spans="1:23">
      <c r="A27" s="96" t="s">
        <v>19</v>
      </c>
      <c r="B27" s="97"/>
      <c r="C27" s="100" t="s">
        <v>2</v>
      </c>
      <c r="D27" s="102" t="s">
        <v>4</v>
      </c>
      <c r="E27" s="104" t="s">
        <v>18</v>
      </c>
      <c r="G27" s="96" t="s">
        <v>19</v>
      </c>
      <c r="H27" s="97"/>
      <c r="I27" s="100" t="s">
        <v>2</v>
      </c>
      <c r="J27" s="102" t="s">
        <v>4</v>
      </c>
      <c r="K27" s="104" t="s">
        <v>18</v>
      </c>
      <c r="M27" s="96" t="s">
        <v>19</v>
      </c>
      <c r="N27" s="97"/>
      <c r="O27" s="100" t="s">
        <v>2</v>
      </c>
      <c r="P27" s="102" t="s">
        <v>4</v>
      </c>
      <c r="Q27" s="104" t="s">
        <v>18</v>
      </c>
      <c r="S27" s="96" t="s">
        <v>19</v>
      </c>
      <c r="T27" s="97"/>
      <c r="U27" s="100" t="s">
        <v>2</v>
      </c>
      <c r="V27" s="102" t="s">
        <v>4</v>
      </c>
      <c r="W27" s="104" t="s">
        <v>18</v>
      </c>
    </row>
    <row r="28" spans="1:23" ht="14.5" thickBot="1">
      <c r="A28" s="98"/>
      <c r="B28" s="99"/>
      <c r="C28" s="101"/>
      <c r="D28" s="103"/>
      <c r="E28" s="105"/>
      <c r="G28" s="98"/>
      <c r="H28" s="99"/>
      <c r="I28" s="101"/>
      <c r="J28" s="103"/>
      <c r="K28" s="105"/>
      <c r="M28" s="98"/>
      <c r="N28" s="99"/>
      <c r="O28" s="101"/>
      <c r="P28" s="103"/>
      <c r="Q28" s="105"/>
      <c r="S28" s="98"/>
      <c r="T28" s="99"/>
      <c r="U28" s="101"/>
      <c r="V28" s="103"/>
      <c r="W28" s="105"/>
    </row>
    <row r="29" spans="1:23">
      <c r="A29" s="90" t="s">
        <v>22</v>
      </c>
      <c r="B29" s="91"/>
      <c r="C29" s="37">
        <v>15868</v>
      </c>
      <c r="D29" s="58">
        <v>47067</v>
      </c>
      <c r="E29" s="59">
        <v>74994</v>
      </c>
      <c r="G29" s="90" t="s">
        <v>22</v>
      </c>
      <c r="H29" s="91"/>
      <c r="I29" s="37">
        <v>16376</v>
      </c>
      <c r="J29" s="58">
        <v>48606</v>
      </c>
      <c r="K29" s="59">
        <v>77496</v>
      </c>
      <c r="M29" s="90" t="s">
        <v>22</v>
      </c>
      <c r="N29" s="91"/>
      <c r="O29" s="37">
        <v>16840</v>
      </c>
      <c r="P29" s="58">
        <v>49994</v>
      </c>
      <c r="Q29" s="59">
        <v>79792</v>
      </c>
      <c r="S29" s="90" t="s">
        <v>22</v>
      </c>
      <c r="T29" s="91"/>
      <c r="U29" s="37">
        <v>17348</v>
      </c>
      <c r="V29" s="58">
        <v>51723</v>
      </c>
      <c r="W29" s="59">
        <v>82490</v>
      </c>
    </row>
    <row r="30" spans="1:23">
      <c r="A30" s="92" t="s">
        <v>23</v>
      </c>
      <c r="B30" s="93"/>
      <c r="C30" s="40">
        <v>1342</v>
      </c>
      <c r="D30" s="49">
        <v>11263</v>
      </c>
      <c r="E30" s="60">
        <v>15740</v>
      </c>
      <c r="G30" s="92" t="s">
        <v>23</v>
      </c>
      <c r="H30" s="93"/>
      <c r="I30" s="40">
        <v>1411</v>
      </c>
      <c r="J30" s="49">
        <v>12095</v>
      </c>
      <c r="K30" s="60">
        <v>16838</v>
      </c>
      <c r="M30" s="92" t="s">
        <v>23</v>
      </c>
      <c r="N30" s="93"/>
      <c r="O30" s="40">
        <v>1448</v>
      </c>
      <c r="P30" s="49">
        <v>12543</v>
      </c>
      <c r="Q30" s="60">
        <v>17392</v>
      </c>
      <c r="S30" s="92" t="s">
        <v>23</v>
      </c>
      <c r="T30" s="93"/>
      <c r="U30" s="40">
        <v>1498</v>
      </c>
      <c r="V30" s="49">
        <v>13048</v>
      </c>
      <c r="W30" s="60">
        <v>18119</v>
      </c>
    </row>
    <row r="31" spans="1:23">
      <c r="A31" s="92" t="s">
        <v>24</v>
      </c>
      <c r="B31" s="93"/>
      <c r="C31" s="40">
        <v>198</v>
      </c>
      <c r="D31" s="49">
        <v>6478</v>
      </c>
      <c r="E31" s="60">
        <v>7733</v>
      </c>
      <c r="G31" s="92" t="s">
        <v>24</v>
      </c>
      <c r="H31" s="93"/>
      <c r="I31" s="40">
        <v>198</v>
      </c>
      <c r="J31" s="49">
        <v>6478</v>
      </c>
      <c r="K31" s="60">
        <v>7733</v>
      </c>
      <c r="M31" s="92" t="s">
        <v>24</v>
      </c>
      <c r="N31" s="93"/>
      <c r="O31" s="40">
        <v>198</v>
      </c>
      <c r="P31" s="49">
        <v>6478</v>
      </c>
      <c r="Q31" s="60">
        <v>7733</v>
      </c>
      <c r="S31" s="92" t="s">
        <v>24</v>
      </c>
      <c r="T31" s="93"/>
      <c r="U31" s="40">
        <v>198</v>
      </c>
      <c r="V31" s="49">
        <v>6478</v>
      </c>
      <c r="W31" s="60">
        <v>7733</v>
      </c>
    </row>
    <row r="32" spans="1:23">
      <c r="A32" s="92" t="s">
        <v>25</v>
      </c>
      <c r="B32" s="93"/>
      <c r="C32" s="40">
        <v>184</v>
      </c>
      <c r="D32" s="49">
        <v>788</v>
      </c>
      <c r="E32" s="60">
        <v>1147</v>
      </c>
      <c r="G32" s="92" t="s">
        <v>25</v>
      </c>
      <c r="H32" s="93"/>
      <c r="I32" s="40">
        <v>190</v>
      </c>
      <c r="J32" s="49">
        <v>802</v>
      </c>
      <c r="K32" s="60">
        <v>1175</v>
      </c>
      <c r="M32" s="92" t="s">
        <v>25</v>
      </c>
      <c r="N32" s="93"/>
      <c r="O32" s="40">
        <v>198</v>
      </c>
      <c r="P32" s="49">
        <v>846</v>
      </c>
      <c r="Q32" s="60">
        <v>1232</v>
      </c>
      <c r="S32" s="92" t="s">
        <v>25</v>
      </c>
      <c r="T32" s="93"/>
      <c r="U32" s="40">
        <v>203</v>
      </c>
      <c r="V32" s="49">
        <v>865</v>
      </c>
      <c r="W32" s="60">
        <v>1264</v>
      </c>
    </row>
    <row r="33" spans="1:23">
      <c r="A33" s="92" t="s">
        <v>3</v>
      </c>
      <c r="B33" s="93"/>
      <c r="C33" s="65">
        <v>32</v>
      </c>
      <c r="D33" s="66">
        <v>69</v>
      </c>
      <c r="E33" s="67">
        <v>109</v>
      </c>
      <c r="G33" s="92" t="s">
        <v>3</v>
      </c>
      <c r="H33" s="93"/>
      <c r="I33" s="65">
        <v>42</v>
      </c>
      <c r="J33" s="66">
        <v>91</v>
      </c>
      <c r="K33" s="67">
        <v>149</v>
      </c>
      <c r="M33" s="92" t="s">
        <v>3</v>
      </c>
      <c r="N33" s="93"/>
      <c r="O33" s="65">
        <v>51</v>
      </c>
      <c r="P33" s="66">
        <v>136</v>
      </c>
      <c r="Q33" s="67">
        <v>203</v>
      </c>
      <c r="S33" s="92" t="s">
        <v>3</v>
      </c>
      <c r="T33" s="93"/>
      <c r="U33" s="65">
        <v>58</v>
      </c>
      <c r="V33" s="66">
        <v>156</v>
      </c>
      <c r="W33" s="67">
        <v>235</v>
      </c>
    </row>
    <row r="34" spans="1:23" ht="14.5" thickBot="1">
      <c r="A34" s="94" t="s">
        <v>20</v>
      </c>
      <c r="B34" s="95"/>
      <c r="C34" s="43">
        <f>SUM(C29:C33)</f>
        <v>17624</v>
      </c>
      <c r="D34" s="61">
        <f t="shared" ref="D34:E34" si="12">SUM(D29:D33)</f>
        <v>65665</v>
      </c>
      <c r="E34" s="62">
        <f t="shared" si="12"/>
        <v>99723</v>
      </c>
      <c r="G34" s="94" t="s">
        <v>20</v>
      </c>
      <c r="H34" s="95"/>
      <c r="I34" s="43">
        <f>SUM(I29:I33)</f>
        <v>18217</v>
      </c>
      <c r="J34" s="61">
        <f t="shared" ref="J34:K34" si="13">SUM(J29:J33)</f>
        <v>68072</v>
      </c>
      <c r="K34" s="62">
        <f t="shared" si="13"/>
        <v>103391</v>
      </c>
      <c r="M34" s="94" t="s">
        <v>20</v>
      </c>
      <c r="N34" s="95"/>
      <c r="O34" s="43">
        <f>SUM(O29:O33)</f>
        <v>18735</v>
      </c>
      <c r="P34" s="61">
        <f t="shared" ref="P34:Q34" si="14">SUM(P29:P33)</f>
        <v>69997</v>
      </c>
      <c r="Q34" s="62">
        <f t="shared" si="14"/>
        <v>106352</v>
      </c>
      <c r="S34" s="94" t="s">
        <v>20</v>
      </c>
      <c r="T34" s="95"/>
      <c r="U34" s="43">
        <f>SUM(U29:U33)</f>
        <v>19305</v>
      </c>
      <c r="V34" s="61">
        <f t="shared" ref="V34:W34" si="15">SUM(V29:V33)</f>
        <v>72270</v>
      </c>
      <c r="W34" s="62">
        <f t="shared" si="15"/>
        <v>109841</v>
      </c>
    </row>
    <row r="35" spans="1:23" s="69" customFormat="1" ht="11.5">
      <c r="A35" s="68" t="s">
        <v>31</v>
      </c>
      <c r="G35" s="68" t="s">
        <v>34</v>
      </c>
      <c r="M35" s="68" t="s">
        <v>36</v>
      </c>
      <c r="S35" s="68" t="s">
        <v>37</v>
      </c>
    </row>
  </sheetData>
  <mergeCells count="72">
    <mergeCell ref="D27:D28"/>
    <mergeCell ref="E27:E28"/>
    <mergeCell ref="A8:B9"/>
    <mergeCell ref="C8:C9"/>
    <mergeCell ref="D8:D9"/>
    <mergeCell ref="E8:E9"/>
    <mergeCell ref="A10:A15"/>
    <mergeCell ref="A16:A20"/>
    <mergeCell ref="A34:B34"/>
    <mergeCell ref="A21:B21"/>
    <mergeCell ref="A22:B22"/>
    <mergeCell ref="A27:B28"/>
    <mergeCell ref="C27:C28"/>
    <mergeCell ref="A29:B29"/>
    <mergeCell ref="A30:B30"/>
    <mergeCell ref="A31:B31"/>
    <mergeCell ref="A32:B32"/>
    <mergeCell ref="A33:B33"/>
    <mergeCell ref="J27:J28"/>
    <mergeCell ref="K27:K28"/>
    <mergeCell ref="G8:H9"/>
    <mergeCell ref="I8:I9"/>
    <mergeCell ref="J8:J9"/>
    <mergeCell ref="K8:K9"/>
    <mergeCell ref="G10:G15"/>
    <mergeCell ref="G16:G20"/>
    <mergeCell ref="G34:H34"/>
    <mergeCell ref="G21:H21"/>
    <mergeCell ref="G22:H22"/>
    <mergeCell ref="G27:H28"/>
    <mergeCell ref="I27:I28"/>
    <mergeCell ref="G29:H29"/>
    <mergeCell ref="G30:H30"/>
    <mergeCell ref="G31:H31"/>
    <mergeCell ref="G32:H32"/>
    <mergeCell ref="G33:H33"/>
    <mergeCell ref="P27:P28"/>
    <mergeCell ref="Q27:Q28"/>
    <mergeCell ref="M8:N9"/>
    <mergeCell ref="O8:O9"/>
    <mergeCell ref="P8:P9"/>
    <mergeCell ref="Q8:Q9"/>
    <mergeCell ref="M10:M15"/>
    <mergeCell ref="M16:M20"/>
    <mergeCell ref="M34:N34"/>
    <mergeCell ref="M21:N21"/>
    <mergeCell ref="M22:N22"/>
    <mergeCell ref="M27:N28"/>
    <mergeCell ref="O27:O28"/>
    <mergeCell ref="M29:N29"/>
    <mergeCell ref="M30:N30"/>
    <mergeCell ref="M31:N31"/>
    <mergeCell ref="M32:N32"/>
    <mergeCell ref="M33:N33"/>
    <mergeCell ref="V27:V28"/>
    <mergeCell ref="W27:W28"/>
    <mergeCell ref="S8:T9"/>
    <mergeCell ref="U8:U9"/>
    <mergeCell ref="V8:V9"/>
    <mergeCell ref="W8:W9"/>
    <mergeCell ref="S10:S15"/>
    <mergeCell ref="S16:S20"/>
    <mergeCell ref="S34:T34"/>
    <mergeCell ref="S21:T21"/>
    <mergeCell ref="S22:T22"/>
    <mergeCell ref="S27:T28"/>
    <mergeCell ref="U27:U28"/>
    <mergeCell ref="S29:T29"/>
    <mergeCell ref="S30:T30"/>
    <mergeCell ref="S31:T31"/>
    <mergeCell ref="S32:T32"/>
    <mergeCell ref="S33:T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EEDB-BA66-4A57-9C16-69EEA1B3F283}">
  <dimension ref="A1:K36"/>
  <sheetViews>
    <sheetView workbookViewId="0">
      <selection activeCell="E2" sqref="E2"/>
    </sheetView>
  </sheetViews>
  <sheetFormatPr defaultRowHeight="12.5"/>
  <cols>
    <col min="1" max="1" width="28.54296875" customWidth="1"/>
    <col min="2" max="2" width="9.26953125" bestFit="1" customWidth="1"/>
    <col min="3" max="3" width="10.1796875" customWidth="1"/>
    <col min="4" max="4" width="8.26953125" bestFit="1" customWidth="1"/>
    <col min="7" max="7" width="29.6328125" customWidth="1"/>
  </cols>
  <sheetData>
    <row r="1" spans="1:11" ht="14">
      <c r="A1" s="3"/>
      <c r="B1" s="3"/>
      <c r="C1" s="3"/>
      <c r="D1" s="3"/>
      <c r="E1" s="3"/>
      <c r="G1" s="3"/>
      <c r="H1" s="3"/>
      <c r="I1" s="3"/>
      <c r="J1" s="3"/>
      <c r="K1" s="3"/>
    </row>
    <row r="2" spans="1:11" ht="14">
      <c r="A2" s="1" t="s">
        <v>0</v>
      </c>
      <c r="B2" s="2"/>
      <c r="C2" s="2"/>
      <c r="D2" s="2"/>
      <c r="E2" s="2"/>
      <c r="G2" s="1" t="s">
        <v>0</v>
      </c>
      <c r="H2" s="2"/>
      <c r="I2" s="2"/>
      <c r="J2" s="2"/>
      <c r="K2" s="2"/>
    </row>
    <row r="3" spans="1:11" ht="15" customHeight="1">
      <c r="A3" s="2" t="s">
        <v>39</v>
      </c>
      <c r="B3" s="2"/>
      <c r="C3" s="2"/>
      <c r="D3" s="2"/>
      <c r="E3" s="2"/>
      <c r="G3" s="2" t="s">
        <v>42</v>
      </c>
      <c r="H3" s="2"/>
      <c r="I3" s="2"/>
      <c r="J3" s="2"/>
      <c r="K3" s="2"/>
    </row>
    <row r="4" spans="1:11" ht="14">
      <c r="A4" s="2"/>
      <c r="B4" s="2"/>
      <c r="C4" s="2"/>
      <c r="D4" s="2"/>
      <c r="E4" s="2"/>
      <c r="G4" s="5"/>
      <c r="H4" s="2"/>
      <c r="I4" s="2"/>
      <c r="J4" s="2"/>
      <c r="K4" s="2"/>
    </row>
    <row r="5" spans="1:11" ht="14">
      <c r="A5" s="2"/>
      <c r="B5" s="2"/>
      <c r="C5" s="2"/>
      <c r="D5" s="2"/>
      <c r="E5" s="2"/>
      <c r="G5" s="2"/>
      <c r="H5" s="2"/>
      <c r="I5" s="2"/>
      <c r="J5" s="2"/>
      <c r="K5" s="2"/>
    </row>
    <row r="6" spans="1:11" ht="14">
      <c r="A6" s="1" t="s">
        <v>15</v>
      </c>
      <c r="B6" s="2"/>
      <c r="C6" s="2"/>
      <c r="D6" s="2"/>
      <c r="E6" s="2"/>
      <c r="G6" s="1" t="s">
        <v>15</v>
      </c>
      <c r="H6" s="2"/>
      <c r="I6" s="2"/>
      <c r="J6" s="2"/>
      <c r="K6" s="2"/>
    </row>
    <row r="7" spans="1:11" ht="14.5" thickBot="1">
      <c r="A7" s="2"/>
      <c r="B7" s="2"/>
      <c r="C7" s="2"/>
      <c r="D7" s="2"/>
      <c r="E7" s="2"/>
      <c r="G7" s="2"/>
      <c r="H7" s="2"/>
      <c r="I7" s="2"/>
      <c r="J7" s="2"/>
      <c r="K7" s="2"/>
    </row>
    <row r="8" spans="1:11" ht="12.5" customHeight="1">
      <c r="A8" s="96" t="s">
        <v>1</v>
      </c>
      <c r="B8" s="97"/>
      <c r="C8" s="100" t="s">
        <v>2</v>
      </c>
      <c r="D8" s="102" t="s">
        <v>3</v>
      </c>
      <c r="E8" s="104" t="s">
        <v>4</v>
      </c>
      <c r="G8" s="96" t="s">
        <v>1</v>
      </c>
      <c r="H8" s="97"/>
      <c r="I8" s="100" t="s">
        <v>2</v>
      </c>
      <c r="J8" s="102" t="s">
        <v>3</v>
      </c>
      <c r="K8" s="104" t="s">
        <v>4</v>
      </c>
    </row>
    <row r="9" spans="1:11" ht="13" customHeight="1" thickBot="1">
      <c r="A9" s="98"/>
      <c r="B9" s="99"/>
      <c r="C9" s="101"/>
      <c r="D9" s="103"/>
      <c r="E9" s="105"/>
      <c r="G9" s="98"/>
      <c r="H9" s="99"/>
      <c r="I9" s="101"/>
      <c r="J9" s="103"/>
      <c r="K9" s="105"/>
    </row>
    <row r="10" spans="1:11" ht="14">
      <c r="A10" s="82" t="s">
        <v>5</v>
      </c>
      <c r="B10" s="6" t="s">
        <v>10</v>
      </c>
      <c r="C10" s="37">
        <v>32</v>
      </c>
      <c r="D10" s="38">
        <v>5117</v>
      </c>
      <c r="E10" s="39">
        <v>8758</v>
      </c>
      <c r="G10" s="82" t="s">
        <v>5</v>
      </c>
      <c r="H10" s="6" t="s">
        <v>10</v>
      </c>
      <c r="I10" s="37">
        <v>32</v>
      </c>
      <c r="J10" s="38">
        <v>5117</v>
      </c>
      <c r="K10" s="39">
        <v>8758</v>
      </c>
    </row>
    <row r="11" spans="1:11" ht="14">
      <c r="A11" s="83"/>
      <c r="B11" s="10" t="s">
        <v>11</v>
      </c>
      <c r="C11" s="40">
        <v>97</v>
      </c>
      <c r="D11" s="41">
        <v>10894</v>
      </c>
      <c r="E11" s="42">
        <v>20005</v>
      </c>
      <c r="G11" s="83"/>
      <c r="H11" s="10" t="s">
        <v>11</v>
      </c>
      <c r="I11" s="40">
        <v>98</v>
      </c>
      <c r="J11" s="41">
        <v>10924</v>
      </c>
      <c r="K11" s="42">
        <v>20065</v>
      </c>
    </row>
    <row r="12" spans="1:11" ht="14">
      <c r="A12" s="83"/>
      <c r="B12" s="10" t="s">
        <v>12</v>
      </c>
      <c r="C12" s="40">
        <v>58</v>
      </c>
      <c r="D12" s="41">
        <v>4862</v>
      </c>
      <c r="E12" s="42">
        <v>9258</v>
      </c>
      <c r="G12" s="83"/>
      <c r="H12" s="10" t="s">
        <v>12</v>
      </c>
      <c r="I12" s="40">
        <v>59</v>
      </c>
      <c r="J12" s="41">
        <v>4893</v>
      </c>
      <c r="K12" s="42">
        <v>9320</v>
      </c>
    </row>
    <row r="13" spans="1:11" ht="14">
      <c r="A13" s="83"/>
      <c r="B13" s="10" t="s">
        <v>13</v>
      </c>
      <c r="C13" s="40">
        <v>25</v>
      </c>
      <c r="D13" s="41">
        <v>1233</v>
      </c>
      <c r="E13" s="42">
        <v>2336</v>
      </c>
      <c r="G13" s="83"/>
      <c r="H13" s="10" t="s">
        <v>13</v>
      </c>
      <c r="I13" s="40">
        <v>25</v>
      </c>
      <c r="J13" s="41">
        <v>1233</v>
      </c>
      <c r="K13" s="42">
        <v>2336</v>
      </c>
    </row>
    <row r="14" spans="1:11" ht="14">
      <c r="A14" s="83"/>
      <c r="B14" s="10" t="s">
        <v>14</v>
      </c>
      <c r="C14" s="40">
        <v>6</v>
      </c>
      <c r="D14" s="41">
        <v>186</v>
      </c>
      <c r="E14" s="42">
        <v>369</v>
      </c>
      <c r="G14" s="83"/>
      <c r="H14" s="10" t="s">
        <v>14</v>
      </c>
      <c r="I14" s="40">
        <v>6</v>
      </c>
      <c r="J14" s="41">
        <v>186</v>
      </c>
      <c r="K14" s="42">
        <v>369</v>
      </c>
    </row>
    <row r="15" spans="1:11" ht="14.5" thickBot="1">
      <c r="A15" s="84"/>
      <c r="B15" s="14" t="s">
        <v>6</v>
      </c>
      <c r="C15" s="43">
        <f>SUM(C10:C14)</f>
        <v>218</v>
      </c>
      <c r="D15" s="44">
        <f t="shared" ref="D15:E15" si="0">SUM(D10:D14)</f>
        <v>22292</v>
      </c>
      <c r="E15" s="45">
        <f t="shared" si="0"/>
        <v>40726</v>
      </c>
      <c r="G15" s="84"/>
      <c r="H15" s="14" t="s">
        <v>6</v>
      </c>
      <c r="I15" s="43">
        <f>SUM(I10:I14)</f>
        <v>220</v>
      </c>
      <c r="J15" s="44">
        <f t="shared" ref="J15:K15" si="1">SUM(J10:J14)</f>
        <v>22353</v>
      </c>
      <c r="K15" s="45">
        <f t="shared" si="1"/>
        <v>40848</v>
      </c>
    </row>
    <row r="16" spans="1:11" ht="14" customHeight="1">
      <c r="A16" s="85" t="s">
        <v>7</v>
      </c>
      <c r="B16" s="6" t="s">
        <v>10</v>
      </c>
      <c r="C16" s="46"/>
      <c r="D16" s="47"/>
      <c r="E16" s="48"/>
      <c r="G16" s="85" t="s">
        <v>7</v>
      </c>
      <c r="H16" s="6" t="s">
        <v>10</v>
      </c>
      <c r="I16" s="46"/>
      <c r="J16" s="47"/>
      <c r="K16" s="48"/>
    </row>
    <row r="17" spans="1:11" ht="14">
      <c r="A17" s="83"/>
      <c r="B17" s="10" t="s">
        <v>11</v>
      </c>
      <c r="C17" s="49">
        <v>6</v>
      </c>
      <c r="D17" s="41">
        <v>396</v>
      </c>
      <c r="E17" s="42">
        <v>993</v>
      </c>
      <c r="G17" s="83"/>
      <c r="H17" s="10" t="s">
        <v>11</v>
      </c>
      <c r="I17" s="49">
        <v>6</v>
      </c>
      <c r="J17" s="41">
        <v>396</v>
      </c>
      <c r="K17" s="42">
        <v>993</v>
      </c>
    </row>
    <row r="18" spans="1:11" ht="14">
      <c r="A18" s="83"/>
      <c r="B18" s="10" t="s">
        <v>12</v>
      </c>
      <c r="C18" s="49"/>
      <c r="D18" s="41"/>
      <c r="E18" s="42"/>
      <c r="G18" s="83"/>
      <c r="H18" s="10" t="s">
        <v>12</v>
      </c>
      <c r="I18" s="49"/>
      <c r="J18" s="41"/>
      <c r="K18" s="42"/>
    </row>
    <row r="19" spans="1:11" ht="14">
      <c r="A19" s="83"/>
      <c r="B19" s="10" t="s">
        <v>13</v>
      </c>
      <c r="C19" s="49">
        <v>1</v>
      </c>
      <c r="D19" s="41">
        <v>26</v>
      </c>
      <c r="E19" s="42">
        <v>104</v>
      </c>
      <c r="G19" s="83"/>
      <c r="H19" s="10" t="s">
        <v>13</v>
      </c>
      <c r="I19" s="49">
        <v>1</v>
      </c>
      <c r="J19" s="41">
        <v>26</v>
      </c>
      <c r="K19" s="42">
        <v>104</v>
      </c>
    </row>
    <row r="20" spans="1:11" ht="14">
      <c r="A20" s="84"/>
      <c r="B20" s="14" t="s">
        <v>8</v>
      </c>
      <c r="C20" s="50">
        <f>SUM(C16:C19)</f>
        <v>7</v>
      </c>
      <c r="D20" s="50">
        <f t="shared" ref="D20:E20" si="2">SUM(D16:D19)</f>
        <v>422</v>
      </c>
      <c r="E20" s="51">
        <f t="shared" si="2"/>
        <v>1097</v>
      </c>
      <c r="G20" s="84"/>
      <c r="H20" s="14" t="s">
        <v>8</v>
      </c>
      <c r="I20" s="50">
        <f>SUM(I16:I19)</f>
        <v>7</v>
      </c>
      <c r="J20" s="50">
        <f t="shared" ref="J20:K20" si="3">SUM(J16:J19)</f>
        <v>422</v>
      </c>
      <c r="K20" s="51">
        <f t="shared" si="3"/>
        <v>1097</v>
      </c>
    </row>
    <row r="21" spans="1:11" ht="14.5" customHeight="1" thickBot="1">
      <c r="A21" s="86" t="s">
        <v>9</v>
      </c>
      <c r="B21" s="87"/>
      <c r="C21" s="52">
        <v>1</v>
      </c>
      <c r="D21" s="52">
        <v>90</v>
      </c>
      <c r="E21" s="53">
        <v>180</v>
      </c>
      <c r="G21" s="86" t="s">
        <v>9</v>
      </c>
      <c r="H21" s="87"/>
      <c r="I21" s="52">
        <v>1</v>
      </c>
      <c r="J21" s="52">
        <v>90</v>
      </c>
      <c r="K21" s="53">
        <v>180</v>
      </c>
    </row>
    <row r="22" spans="1:11" ht="15" thickTop="1" thickBot="1">
      <c r="A22" s="88" t="s">
        <v>6</v>
      </c>
      <c r="B22" s="89"/>
      <c r="C22" s="54">
        <f>+C15+C20+C21</f>
        <v>226</v>
      </c>
      <c r="D22" s="55">
        <f t="shared" ref="D22:E22" si="4">+D15+D20+D21</f>
        <v>22804</v>
      </c>
      <c r="E22" s="56">
        <f t="shared" si="4"/>
        <v>42003</v>
      </c>
      <c r="G22" s="88" t="s">
        <v>6</v>
      </c>
      <c r="H22" s="89"/>
      <c r="I22" s="54">
        <f>+I15+I20+I21</f>
        <v>228</v>
      </c>
      <c r="J22" s="55">
        <f t="shared" ref="J22:K22" si="5">+J15+J20+J21</f>
        <v>22865</v>
      </c>
      <c r="K22" s="56">
        <f t="shared" si="5"/>
        <v>42125</v>
      </c>
    </row>
    <row r="23" spans="1:11">
      <c r="A23" s="70" t="s">
        <v>16</v>
      </c>
      <c r="B23" s="71"/>
      <c r="C23" s="71"/>
      <c r="D23" s="71"/>
      <c r="E23" s="71"/>
      <c r="G23" s="70" t="s">
        <v>16</v>
      </c>
      <c r="H23" s="71"/>
      <c r="I23" s="71"/>
      <c r="J23" s="71"/>
      <c r="K23" s="71"/>
    </row>
    <row r="24" spans="1:11" ht="14">
      <c r="A24" s="3"/>
      <c r="B24" s="3"/>
      <c r="C24" s="3"/>
      <c r="D24" s="3"/>
      <c r="E24" s="3"/>
      <c r="G24" s="3"/>
      <c r="H24" s="3"/>
      <c r="I24" s="3"/>
      <c r="J24" s="3"/>
      <c r="K24" s="3"/>
    </row>
    <row r="25" spans="1:11" ht="14">
      <c r="A25" s="1" t="s">
        <v>17</v>
      </c>
      <c r="B25" s="3"/>
      <c r="C25" s="3"/>
      <c r="D25" s="3"/>
      <c r="E25" s="3"/>
      <c r="G25" s="1" t="s">
        <v>17</v>
      </c>
      <c r="H25" s="3"/>
      <c r="I25" s="3"/>
      <c r="J25" s="3"/>
      <c r="K25" s="3"/>
    </row>
    <row r="26" spans="1:11" ht="14.5" thickBot="1">
      <c r="A26" s="3"/>
      <c r="B26" s="3"/>
      <c r="C26" s="3"/>
      <c r="D26" s="3"/>
      <c r="E26" s="3"/>
      <c r="G26" s="3"/>
      <c r="H26" s="3"/>
      <c r="I26" s="3"/>
      <c r="J26" s="3"/>
      <c r="K26" s="3"/>
    </row>
    <row r="27" spans="1:11" ht="12.5" customHeight="1">
      <c r="A27" s="96" t="s">
        <v>19</v>
      </c>
      <c r="B27" s="97"/>
      <c r="C27" s="100" t="s">
        <v>2</v>
      </c>
      <c r="D27" s="102" t="s">
        <v>4</v>
      </c>
      <c r="E27" s="104" t="s">
        <v>18</v>
      </c>
      <c r="G27" s="96" t="s">
        <v>19</v>
      </c>
      <c r="H27" s="97"/>
      <c r="I27" s="100" t="s">
        <v>2</v>
      </c>
      <c r="J27" s="102" t="s">
        <v>4</v>
      </c>
      <c r="K27" s="104" t="s">
        <v>18</v>
      </c>
    </row>
    <row r="28" spans="1:11" ht="13" customHeight="1" thickBot="1">
      <c r="A28" s="98"/>
      <c r="B28" s="99"/>
      <c r="C28" s="101"/>
      <c r="D28" s="103"/>
      <c r="E28" s="105"/>
      <c r="G28" s="98"/>
      <c r="H28" s="99"/>
      <c r="I28" s="101"/>
      <c r="J28" s="103"/>
      <c r="K28" s="105"/>
    </row>
    <row r="29" spans="1:11" ht="14">
      <c r="A29" s="90" t="s">
        <v>22</v>
      </c>
      <c r="B29" s="91"/>
      <c r="C29" s="37">
        <v>17379</v>
      </c>
      <c r="D29" s="58">
        <v>51842</v>
      </c>
      <c r="E29" s="59">
        <v>82806</v>
      </c>
      <c r="G29" s="90" t="s">
        <v>22</v>
      </c>
      <c r="H29" s="91"/>
      <c r="I29" s="37">
        <v>17330</v>
      </c>
      <c r="J29" s="58">
        <v>51597</v>
      </c>
      <c r="K29" s="59">
        <v>82472</v>
      </c>
    </row>
    <row r="30" spans="1:11" ht="14">
      <c r="A30" s="92" t="s">
        <v>23</v>
      </c>
      <c r="B30" s="93"/>
      <c r="C30" s="40">
        <v>1523</v>
      </c>
      <c r="D30" s="49">
        <v>12639</v>
      </c>
      <c r="E30" s="60">
        <v>17689</v>
      </c>
      <c r="G30" s="92" t="s">
        <v>23</v>
      </c>
      <c r="H30" s="93"/>
      <c r="I30" s="40">
        <v>1519</v>
      </c>
      <c r="J30" s="49">
        <v>12558</v>
      </c>
      <c r="K30" s="60">
        <v>17561</v>
      </c>
    </row>
    <row r="31" spans="1:11" ht="14">
      <c r="A31" s="92" t="s">
        <v>24</v>
      </c>
      <c r="B31" s="93"/>
      <c r="C31" s="40">
        <v>232</v>
      </c>
      <c r="D31" s="49">
        <v>8224</v>
      </c>
      <c r="E31" s="60">
        <v>9804</v>
      </c>
      <c r="G31" s="92" t="s">
        <v>24</v>
      </c>
      <c r="H31" s="93"/>
      <c r="I31" s="40">
        <v>231</v>
      </c>
      <c r="J31" s="49">
        <v>8265</v>
      </c>
      <c r="K31" s="60">
        <v>9811</v>
      </c>
    </row>
    <row r="32" spans="1:11" ht="14">
      <c r="A32" s="92" t="s">
        <v>25</v>
      </c>
      <c r="B32" s="93"/>
      <c r="C32" s="40">
        <v>200</v>
      </c>
      <c r="D32" s="49">
        <v>877</v>
      </c>
      <c r="E32" s="60">
        <v>1281</v>
      </c>
      <c r="G32" s="92" t="s">
        <v>25</v>
      </c>
      <c r="H32" s="93"/>
      <c r="I32" s="40">
        <v>199</v>
      </c>
      <c r="J32" s="49">
        <v>878</v>
      </c>
      <c r="K32" s="60">
        <v>1285</v>
      </c>
    </row>
    <row r="33" spans="1:11" ht="14">
      <c r="A33" s="92" t="s">
        <v>3</v>
      </c>
      <c r="B33" s="93"/>
      <c r="C33" s="65">
        <v>74</v>
      </c>
      <c r="D33" s="66">
        <v>212</v>
      </c>
      <c r="E33" s="67">
        <v>320</v>
      </c>
      <c r="G33" s="92" t="s">
        <v>3</v>
      </c>
      <c r="H33" s="93"/>
      <c r="I33" s="65">
        <v>76</v>
      </c>
      <c r="J33" s="66">
        <v>217</v>
      </c>
      <c r="K33" s="67">
        <v>328</v>
      </c>
    </row>
    <row r="34" spans="1:11" ht="14.5" thickBot="1">
      <c r="A34" s="94" t="s">
        <v>20</v>
      </c>
      <c r="B34" s="95"/>
      <c r="C34" s="43">
        <f>SUM(C29:C33)</f>
        <v>19408</v>
      </c>
      <c r="D34" s="61">
        <f t="shared" ref="D34:E34" si="6">SUM(D29:D33)</f>
        <v>73794</v>
      </c>
      <c r="E34" s="62">
        <f t="shared" si="6"/>
        <v>111900</v>
      </c>
      <c r="G34" s="94" t="s">
        <v>20</v>
      </c>
      <c r="H34" s="95"/>
      <c r="I34" s="43">
        <f>SUM(I29:I33)</f>
        <v>19355</v>
      </c>
      <c r="J34" s="61">
        <f t="shared" ref="J34:K34" si="7">SUM(J29:J33)</f>
        <v>73515</v>
      </c>
      <c r="K34" s="62">
        <f t="shared" si="7"/>
        <v>111457</v>
      </c>
    </row>
    <row r="35" spans="1:11">
      <c r="A35" s="68" t="s">
        <v>40</v>
      </c>
      <c r="B35" s="69"/>
      <c r="C35" s="69"/>
      <c r="D35" s="69"/>
      <c r="E35" s="69"/>
      <c r="G35" s="68" t="s">
        <v>41</v>
      </c>
      <c r="H35" s="69"/>
      <c r="I35" s="69"/>
      <c r="J35" s="69"/>
      <c r="K35" s="69"/>
    </row>
    <row r="36" spans="1:11" ht="14">
      <c r="A36" s="3"/>
      <c r="B36" s="3"/>
      <c r="C36" s="3"/>
      <c r="D36" s="3"/>
      <c r="E36" s="3"/>
    </row>
  </sheetData>
  <mergeCells count="36">
    <mergeCell ref="D27:D28"/>
    <mergeCell ref="E27:E28"/>
    <mergeCell ref="A8:B9"/>
    <mergeCell ref="C8:C9"/>
    <mergeCell ref="D8:D9"/>
    <mergeCell ref="E8:E9"/>
    <mergeCell ref="A10:A15"/>
    <mergeCell ref="A16:A20"/>
    <mergeCell ref="A34:B34"/>
    <mergeCell ref="A21:B21"/>
    <mergeCell ref="A22:B22"/>
    <mergeCell ref="A27:B28"/>
    <mergeCell ref="C27:C28"/>
    <mergeCell ref="A29:B29"/>
    <mergeCell ref="A30:B30"/>
    <mergeCell ref="A31:B31"/>
    <mergeCell ref="A32:B32"/>
    <mergeCell ref="A33:B33"/>
    <mergeCell ref="J27:J28"/>
    <mergeCell ref="K27:K28"/>
    <mergeCell ref="G8:H9"/>
    <mergeCell ref="I8:I9"/>
    <mergeCell ref="J8:J9"/>
    <mergeCell ref="K8:K9"/>
    <mergeCell ref="G10:G15"/>
    <mergeCell ref="G16:G20"/>
    <mergeCell ref="G34:H34"/>
    <mergeCell ref="G21:H21"/>
    <mergeCell ref="G22:H22"/>
    <mergeCell ref="G27:H28"/>
    <mergeCell ref="I27:I28"/>
    <mergeCell ref="G29:H29"/>
    <mergeCell ref="G30:H30"/>
    <mergeCell ref="G31:H31"/>
    <mergeCell ref="G32:H32"/>
    <mergeCell ref="G33:H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FE1A0-C5F6-43FF-AA7D-DF96875F658A}">
  <dimension ref="A1:Q36"/>
  <sheetViews>
    <sheetView tabSelected="1" topLeftCell="F19" workbookViewId="0">
      <selection activeCell="F23" sqref="A23:XFD23"/>
    </sheetView>
  </sheetViews>
  <sheetFormatPr defaultRowHeight="12.5"/>
  <cols>
    <col min="1" max="1" width="28.7265625" customWidth="1"/>
    <col min="2" max="2" width="9.26953125" bestFit="1" customWidth="1"/>
    <col min="3" max="3" width="11.6328125" customWidth="1"/>
    <col min="4" max="4" width="8.26953125" bestFit="1" customWidth="1"/>
    <col min="5" max="5" width="8" bestFit="1" customWidth="1"/>
    <col min="7" max="7" width="25.54296875" customWidth="1"/>
    <col min="8" max="8" width="9.26953125" bestFit="1" customWidth="1"/>
    <col min="9" max="9" width="10.36328125" customWidth="1"/>
    <col min="10" max="10" width="8.26953125" bestFit="1" customWidth="1"/>
    <col min="11" max="11" width="8" bestFit="1" customWidth="1"/>
    <col min="13" max="13" width="29.54296875" customWidth="1"/>
    <col min="14" max="14" width="9.26953125" bestFit="1" customWidth="1"/>
    <col min="15" max="15" width="9.90625" customWidth="1"/>
    <col min="16" max="16" width="8.26953125" bestFit="1" customWidth="1"/>
    <col min="17" max="17" width="8" bestFit="1" customWidth="1"/>
  </cols>
  <sheetData>
    <row r="1" spans="1:17" ht="14">
      <c r="A1" s="3"/>
      <c r="B1" s="3"/>
      <c r="C1" s="3"/>
      <c r="D1" s="3"/>
      <c r="E1" s="3"/>
      <c r="G1" s="3"/>
      <c r="H1" s="3"/>
      <c r="I1" s="3"/>
      <c r="J1" s="3"/>
      <c r="K1" s="3"/>
      <c r="M1" s="3"/>
      <c r="N1" s="3"/>
      <c r="O1" s="3"/>
      <c r="P1" s="3"/>
      <c r="Q1" s="3"/>
    </row>
    <row r="2" spans="1:17" ht="14">
      <c r="A2" s="1" t="s">
        <v>0</v>
      </c>
      <c r="B2" s="2"/>
      <c r="C2" s="2"/>
      <c r="D2" s="2"/>
      <c r="E2" s="2"/>
      <c r="G2" s="1" t="s">
        <v>0</v>
      </c>
      <c r="H2" s="2"/>
      <c r="I2" s="2"/>
      <c r="J2" s="2"/>
      <c r="K2" s="2"/>
      <c r="M2" s="1" t="s">
        <v>0</v>
      </c>
      <c r="N2" s="2"/>
      <c r="O2" s="2"/>
      <c r="P2" s="2"/>
      <c r="Q2" s="2"/>
    </row>
    <row r="3" spans="1:17" ht="14">
      <c r="A3" s="2" t="s">
        <v>43</v>
      </c>
      <c r="B3" s="2"/>
      <c r="C3" s="2"/>
      <c r="D3" s="2"/>
      <c r="E3" s="2"/>
      <c r="G3" s="2" t="s">
        <v>45</v>
      </c>
      <c r="H3" s="2"/>
      <c r="I3" s="2"/>
      <c r="J3" s="2"/>
      <c r="K3" s="2"/>
      <c r="M3" s="2" t="s">
        <v>47</v>
      </c>
      <c r="N3" s="2"/>
      <c r="O3" s="2"/>
      <c r="P3" s="2"/>
      <c r="Q3" s="2"/>
    </row>
    <row r="4" spans="1:17" ht="14">
      <c r="A4" s="5"/>
      <c r="B4" s="2"/>
      <c r="C4" s="2"/>
      <c r="D4" s="2"/>
      <c r="E4" s="2"/>
      <c r="G4" s="5"/>
      <c r="H4" s="2"/>
      <c r="I4" s="2"/>
      <c r="J4" s="2"/>
      <c r="K4" s="2"/>
      <c r="M4" s="5"/>
      <c r="N4" s="2"/>
      <c r="O4" s="2"/>
      <c r="P4" s="2"/>
      <c r="Q4" s="2"/>
    </row>
    <row r="5" spans="1:17" ht="14">
      <c r="A5" s="2"/>
      <c r="B5" s="2"/>
      <c r="C5" s="2"/>
      <c r="D5" s="2"/>
      <c r="E5" s="2"/>
      <c r="G5" s="2"/>
      <c r="H5" s="2"/>
      <c r="I5" s="2"/>
      <c r="J5" s="2"/>
      <c r="K5" s="2"/>
      <c r="M5" s="2"/>
      <c r="N5" s="2"/>
      <c r="O5" s="2"/>
      <c r="P5" s="2"/>
      <c r="Q5" s="2"/>
    </row>
    <row r="6" spans="1:17" ht="14">
      <c r="A6" s="1" t="s">
        <v>15</v>
      </c>
      <c r="B6" s="2"/>
      <c r="C6" s="2"/>
      <c r="D6" s="2"/>
      <c r="E6" s="2"/>
      <c r="G6" s="1" t="s">
        <v>15</v>
      </c>
      <c r="H6" s="2"/>
      <c r="I6" s="2"/>
      <c r="J6" s="2"/>
      <c r="K6" s="2"/>
      <c r="M6" s="1" t="s">
        <v>15</v>
      </c>
      <c r="N6" s="2"/>
      <c r="O6" s="2"/>
      <c r="P6" s="2"/>
      <c r="Q6" s="2"/>
    </row>
    <row r="7" spans="1:17" ht="14.5" thickBot="1">
      <c r="A7" s="2"/>
      <c r="B7" s="2"/>
      <c r="C7" s="2"/>
      <c r="D7" s="2"/>
      <c r="E7" s="2"/>
      <c r="G7" s="2"/>
      <c r="H7" s="2"/>
      <c r="I7" s="2"/>
      <c r="J7" s="2"/>
      <c r="K7" s="2"/>
      <c r="M7" s="2"/>
      <c r="N7" s="2"/>
      <c r="O7" s="2"/>
      <c r="P7" s="2"/>
      <c r="Q7" s="2"/>
    </row>
    <row r="8" spans="1:17">
      <c r="A8" s="96" t="s">
        <v>1</v>
      </c>
      <c r="B8" s="97"/>
      <c r="C8" s="100" t="s">
        <v>2</v>
      </c>
      <c r="D8" s="102" t="s">
        <v>3</v>
      </c>
      <c r="E8" s="104" t="s">
        <v>4</v>
      </c>
      <c r="G8" s="96" t="s">
        <v>1</v>
      </c>
      <c r="H8" s="97"/>
      <c r="I8" s="100" t="s">
        <v>2</v>
      </c>
      <c r="J8" s="102" t="s">
        <v>3</v>
      </c>
      <c r="K8" s="104" t="s">
        <v>4</v>
      </c>
      <c r="M8" s="96" t="s">
        <v>1</v>
      </c>
      <c r="N8" s="97"/>
      <c r="O8" s="100" t="s">
        <v>2</v>
      </c>
      <c r="P8" s="102" t="s">
        <v>3</v>
      </c>
      <c r="Q8" s="104" t="s">
        <v>4</v>
      </c>
    </row>
    <row r="9" spans="1:17" ht="13" thickBot="1">
      <c r="A9" s="98"/>
      <c r="B9" s="99"/>
      <c r="C9" s="101"/>
      <c r="D9" s="103"/>
      <c r="E9" s="105"/>
      <c r="G9" s="98"/>
      <c r="H9" s="99"/>
      <c r="I9" s="101"/>
      <c r="J9" s="103"/>
      <c r="K9" s="105"/>
      <c r="M9" s="98"/>
      <c r="N9" s="99"/>
      <c r="O9" s="101"/>
      <c r="P9" s="103"/>
      <c r="Q9" s="105"/>
    </row>
    <row r="10" spans="1:17" ht="14">
      <c r="A10" s="82" t="s">
        <v>5</v>
      </c>
      <c r="B10" s="6" t="s">
        <v>10</v>
      </c>
      <c r="C10" s="37">
        <v>32</v>
      </c>
      <c r="D10" s="38">
        <v>5140</v>
      </c>
      <c r="E10" s="39">
        <v>8755</v>
      </c>
      <c r="G10" s="82" t="s">
        <v>5</v>
      </c>
      <c r="H10" s="6" t="s">
        <v>10</v>
      </c>
      <c r="I10" s="37">
        <v>34</v>
      </c>
      <c r="J10" s="38">
        <v>5606</v>
      </c>
      <c r="K10" s="39">
        <v>9687</v>
      </c>
      <c r="M10" s="82" t="s">
        <v>5</v>
      </c>
      <c r="N10" s="6" t="s">
        <v>10</v>
      </c>
      <c r="O10" s="37">
        <v>36</v>
      </c>
      <c r="P10" s="38">
        <v>5814</v>
      </c>
      <c r="Q10" s="39">
        <v>10083</v>
      </c>
    </row>
    <row r="11" spans="1:17" ht="14">
      <c r="A11" s="83"/>
      <c r="B11" s="10" t="s">
        <v>11</v>
      </c>
      <c r="C11" s="40">
        <v>98</v>
      </c>
      <c r="D11" s="41">
        <v>10926</v>
      </c>
      <c r="E11" s="42">
        <v>20069</v>
      </c>
      <c r="G11" s="83"/>
      <c r="H11" s="10" t="s">
        <v>11</v>
      </c>
      <c r="I11" s="40">
        <v>99</v>
      </c>
      <c r="J11" s="41">
        <v>10821</v>
      </c>
      <c r="K11" s="42">
        <v>19900</v>
      </c>
      <c r="M11" s="83"/>
      <c r="N11" s="10" t="s">
        <v>11</v>
      </c>
      <c r="O11" s="40">
        <v>100</v>
      </c>
      <c r="P11" s="41">
        <v>10910</v>
      </c>
      <c r="Q11" s="42">
        <v>20128</v>
      </c>
    </row>
    <row r="12" spans="1:17" ht="14">
      <c r="A12" s="83"/>
      <c r="B12" s="10" t="s">
        <v>12</v>
      </c>
      <c r="C12" s="40">
        <v>61</v>
      </c>
      <c r="D12" s="41">
        <v>5093</v>
      </c>
      <c r="E12" s="42">
        <v>9720</v>
      </c>
      <c r="G12" s="83"/>
      <c r="H12" s="10" t="s">
        <v>12</v>
      </c>
      <c r="I12" s="40">
        <v>63</v>
      </c>
      <c r="J12" s="41">
        <v>5354</v>
      </c>
      <c r="K12" s="42">
        <v>10242</v>
      </c>
      <c r="M12" s="83"/>
      <c r="N12" s="10" t="s">
        <v>12</v>
      </c>
      <c r="O12" s="40">
        <v>64</v>
      </c>
      <c r="P12" s="41">
        <v>5600</v>
      </c>
      <c r="Q12" s="42">
        <v>10790</v>
      </c>
    </row>
    <row r="13" spans="1:17" ht="14">
      <c r="A13" s="83"/>
      <c r="B13" s="10" t="s">
        <v>13</v>
      </c>
      <c r="C13" s="40">
        <v>25</v>
      </c>
      <c r="D13" s="41">
        <v>1248</v>
      </c>
      <c r="E13" s="42">
        <v>2370</v>
      </c>
      <c r="G13" s="83"/>
      <c r="H13" s="10" t="s">
        <v>13</v>
      </c>
      <c r="I13" s="40">
        <v>25</v>
      </c>
      <c r="J13" s="41">
        <v>1248</v>
      </c>
      <c r="K13" s="42">
        <v>2370</v>
      </c>
      <c r="M13" s="83"/>
      <c r="N13" s="10" t="s">
        <v>13</v>
      </c>
      <c r="O13" s="40">
        <v>26</v>
      </c>
      <c r="P13" s="41">
        <v>1319</v>
      </c>
      <c r="Q13" s="42">
        <v>2504</v>
      </c>
    </row>
    <row r="14" spans="1:17" ht="14">
      <c r="A14" s="83"/>
      <c r="B14" s="10" t="s">
        <v>14</v>
      </c>
      <c r="C14" s="40">
        <v>6</v>
      </c>
      <c r="D14" s="41">
        <v>186</v>
      </c>
      <c r="E14" s="42">
        <v>369</v>
      </c>
      <c r="G14" s="83"/>
      <c r="H14" s="10" t="s">
        <v>14</v>
      </c>
      <c r="I14" s="40">
        <v>6</v>
      </c>
      <c r="J14" s="41">
        <v>186</v>
      </c>
      <c r="K14" s="42">
        <v>369</v>
      </c>
      <c r="M14" s="83"/>
      <c r="N14" s="10" t="s">
        <v>14</v>
      </c>
      <c r="O14" s="40">
        <v>6</v>
      </c>
      <c r="P14" s="41">
        <v>186</v>
      </c>
      <c r="Q14" s="42">
        <v>369</v>
      </c>
    </row>
    <row r="15" spans="1:17" ht="14.5" thickBot="1">
      <c r="A15" s="84"/>
      <c r="B15" s="14" t="s">
        <v>6</v>
      </c>
      <c r="C15" s="43">
        <f>SUM(C10:C14)</f>
        <v>222</v>
      </c>
      <c r="D15" s="44">
        <f t="shared" ref="D15:E15" si="0">SUM(D10:D14)</f>
        <v>22593</v>
      </c>
      <c r="E15" s="45">
        <f t="shared" si="0"/>
        <v>41283</v>
      </c>
      <c r="G15" s="84"/>
      <c r="H15" s="14" t="s">
        <v>6</v>
      </c>
      <c r="I15" s="43">
        <f>SUM(I10:I14)</f>
        <v>227</v>
      </c>
      <c r="J15" s="44">
        <f t="shared" ref="J15:K15" si="1">SUM(J10:J14)</f>
        <v>23215</v>
      </c>
      <c r="K15" s="45">
        <f t="shared" si="1"/>
        <v>42568</v>
      </c>
      <c r="M15" s="84"/>
      <c r="N15" s="14" t="s">
        <v>6</v>
      </c>
      <c r="O15" s="43">
        <f>SUM(O10:O14)</f>
        <v>232</v>
      </c>
      <c r="P15" s="44">
        <f t="shared" ref="P15:Q15" si="2">SUM(P10:P14)</f>
        <v>23829</v>
      </c>
      <c r="Q15" s="45">
        <f t="shared" si="2"/>
        <v>43874</v>
      </c>
    </row>
    <row r="16" spans="1:17" ht="14">
      <c r="A16" s="85" t="s">
        <v>7</v>
      </c>
      <c r="B16" s="6" t="s">
        <v>10</v>
      </c>
      <c r="C16" s="46"/>
      <c r="D16" s="47"/>
      <c r="E16" s="48"/>
      <c r="G16" s="85" t="s">
        <v>7</v>
      </c>
      <c r="H16" s="6" t="s">
        <v>10</v>
      </c>
      <c r="I16" s="46"/>
      <c r="J16" s="47"/>
      <c r="K16" s="48"/>
      <c r="M16" s="85" t="s">
        <v>7</v>
      </c>
      <c r="N16" s="6" t="s">
        <v>10</v>
      </c>
      <c r="O16" s="46"/>
      <c r="P16" s="47"/>
      <c r="Q16" s="48"/>
    </row>
    <row r="17" spans="1:17" ht="14">
      <c r="A17" s="83"/>
      <c r="B17" s="10" t="s">
        <v>11</v>
      </c>
      <c r="C17" s="49">
        <v>6</v>
      </c>
      <c r="D17" s="41">
        <v>396</v>
      </c>
      <c r="E17" s="42">
        <v>993</v>
      </c>
      <c r="G17" s="83"/>
      <c r="H17" s="10" t="s">
        <v>11</v>
      </c>
      <c r="I17" s="49">
        <v>6</v>
      </c>
      <c r="J17" s="41">
        <v>396</v>
      </c>
      <c r="K17" s="42">
        <v>993</v>
      </c>
      <c r="M17" s="83"/>
      <c r="N17" s="10" t="s">
        <v>11</v>
      </c>
      <c r="O17" s="49">
        <v>6</v>
      </c>
      <c r="P17" s="41">
        <v>396</v>
      </c>
      <c r="Q17" s="42">
        <v>993</v>
      </c>
    </row>
    <row r="18" spans="1:17" ht="14">
      <c r="A18" s="83"/>
      <c r="B18" s="10" t="s">
        <v>12</v>
      </c>
      <c r="C18" s="49"/>
      <c r="D18" s="41"/>
      <c r="E18" s="42"/>
      <c r="G18" s="83"/>
      <c r="H18" s="10" t="s">
        <v>12</v>
      </c>
      <c r="I18" s="49"/>
      <c r="J18" s="41"/>
      <c r="K18" s="42"/>
      <c r="M18" s="83"/>
      <c r="N18" s="10" t="s">
        <v>12</v>
      </c>
      <c r="O18" s="49"/>
      <c r="P18" s="41"/>
      <c r="Q18" s="42"/>
    </row>
    <row r="19" spans="1:17" ht="14">
      <c r="A19" s="83"/>
      <c r="B19" s="10" t="s">
        <v>13</v>
      </c>
      <c r="C19" s="49">
        <v>1</v>
      </c>
      <c r="D19" s="41">
        <v>26</v>
      </c>
      <c r="E19" s="42">
        <v>104</v>
      </c>
      <c r="G19" s="83"/>
      <c r="H19" s="10" t="s">
        <v>13</v>
      </c>
      <c r="I19" s="49">
        <v>1</v>
      </c>
      <c r="J19" s="41">
        <v>26</v>
      </c>
      <c r="K19" s="42">
        <v>104</v>
      </c>
      <c r="M19" s="83"/>
      <c r="N19" s="10" t="s">
        <v>13</v>
      </c>
      <c r="O19" s="49">
        <v>1</v>
      </c>
      <c r="P19" s="41">
        <v>26</v>
      </c>
      <c r="Q19" s="42">
        <v>104</v>
      </c>
    </row>
    <row r="20" spans="1:17" ht="14">
      <c r="A20" s="84"/>
      <c r="B20" s="14" t="s">
        <v>8</v>
      </c>
      <c r="C20" s="50">
        <f>SUM(C16:C19)</f>
        <v>7</v>
      </c>
      <c r="D20" s="50">
        <f t="shared" ref="D20:E20" si="3">SUM(D16:D19)</f>
        <v>422</v>
      </c>
      <c r="E20" s="51">
        <f t="shared" si="3"/>
        <v>1097</v>
      </c>
      <c r="G20" s="84"/>
      <c r="H20" s="14" t="s">
        <v>8</v>
      </c>
      <c r="I20" s="50">
        <f>SUM(I16:I19)</f>
        <v>7</v>
      </c>
      <c r="J20" s="50">
        <f t="shared" ref="J20:K20" si="4">SUM(J16:J19)</f>
        <v>422</v>
      </c>
      <c r="K20" s="51">
        <f t="shared" si="4"/>
        <v>1097</v>
      </c>
      <c r="M20" s="84"/>
      <c r="N20" s="14" t="s">
        <v>8</v>
      </c>
      <c r="O20" s="50">
        <f>SUM(O16:O19)</f>
        <v>7</v>
      </c>
      <c r="P20" s="50">
        <f t="shared" ref="P20:Q20" si="5">SUM(P16:P19)</f>
        <v>422</v>
      </c>
      <c r="Q20" s="51">
        <f t="shared" si="5"/>
        <v>1097</v>
      </c>
    </row>
    <row r="21" spans="1:17" ht="14.5" thickBot="1">
      <c r="A21" s="86" t="s">
        <v>9</v>
      </c>
      <c r="B21" s="87"/>
      <c r="C21" s="52">
        <v>1</v>
      </c>
      <c r="D21" s="52">
        <v>90</v>
      </c>
      <c r="E21" s="53">
        <v>180</v>
      </c>
      <c r="G21" s="86" t="s">
        <v>9</v>
      </c>
      <c r="H21" s="87"/>
      <c r="I21" s="52">
        <v>1</v>
      </c>
      <c r="J21" s="52">
        <v>90</v>
      </c>
      <c r="K21" s="53">
        <v>180</v>
      </c>
      <c r="M21" s="86" t="s">
        <v>9</v>
      </c>
      <c r="N21" s="87"/>
      <c r="O21" s="52">
        <v>1</v>
      </c>
      <c r="P21" s="52">
        <v>90</v>
      </c>
      <c r="Q21" s="53">
        <v>180</v>
      </c>
    </row>
    <row r="22" spans="1:17" ht="15" thickTop="1" thickBot="1">
      <c r="A22" s="88" t="s">
        <v>6</v>
      </c>
      <c r="B22" s="89"/>
      <c r="C22" s="54">
        <f>+C15+C20+C21</f>
        <v>230</v>
      </c>
      <c r="D22" s="55">
        <f t="shared" ref="D22:E22" si="6">+D15+D20+D21</f>
        <v>23105</v>
      </c>
      <c r="E22" s="56">
        <f t="shared" si="6"/>
        <v>42560</v>
      </c>
      <c r="G22" s="88" t="s">
        <v>6</v>
      </c>
      <c r="H22" s="89"/>
      <c r="I22" s="54">
        <f>+I15+I20+I21</f>
        <v>235</v>
      </c>
      <c r="J22" s="55">
        <f t="shared" ref="J22:K22" si="7">+J15+J20+J21</f>
        <v>23727</v>
      </c>
      <c r="K22" s="56">
        <f t="shared" si="7"/>
        <v>43845</v>
      </c>
      <c r="M22" s="88" t="s">
        <v>6</v>
      </c>
      <c r="N22" s="89"/>
      <c r="O22" s="54">
        <f>+O15+O20+O21</f>
        <v>240</v>
      </c>
      <c r="P22" s="55">
        <f t="shared" ref="P22:Q22" si="8">+P15+P20+P21</f>
        <v>24341</v>
      </c>
      <c r="Q22" s="56">
        <f t="shared" si="8"/>
        <v>45151</v>
      </c>
    </row>
    <row r="23" spans="1:17" s="69" customFormat="1" ht="11.5">
      <c r="A23" s="70" t="s">
        <v>16</v>
      </c>
      <c r="B23" s="71"/>
      <c r="C23" s="71"/>
      <c r="D23" s="71"/>
      <c r="E23" s="71"/>
      <c r="G23" s="70" t="s">
        <v>16</v>
      </c>
      <c r="H23" s="71"/>
      <c r="I23" s="71"/>
      <c r="J23" s="71"/>
      <c r="K23" s="71"/>
      <c r="M23" s="70" t="s">
        <v>16</v>
      </c>
      <c r="N23" s="71"/>
      <c r="O23" s="71"/>
      <c r="P23" s="71"/>
      <c r="Q23" s="71"/>
    </row>
    <row r="24" spans="1:17" ht="14">
      <c r="A24" s="3"/>
      <c r="B24" s="3"/>
      <c r="C24" s="3"/>
      <c r="D24" s="3"/>
      <c r="E24" s="3"/>
      <c r="G24" s="3"/>
      <c r="H24" s="3"/>
      <c r="I24" s="3"/>
      <c r="J24" s="3"/>
      <c r="K24" s="3"/>
      <c r="M24" s="3"/>
      <c r="N24" s="3"/>
      <c r="O24" s="3"/>
      <c r="P24" s="3"/>
      <c r="Q24" s="3"/>
    </row>
    <row r="25" spans="1:17" ht="14">
      <c r="A25" s="1" t="s">
        <v>17</v>
      </c>
      <c r="B25" s="3"/>
      <c r="C25" s="3"/>
      <c r="D25" s="3"/>
      <c r="E25" s="3"/>
      <c r="G25" s="1" t="s">
        <v>17</v>
      </c>
      <c r="H25" s="3"/>
      <c r="I25" s="3"/>
      <c r="J25" s="3"/>
      <c r="K25" s="3"/>
      <c r="M25" s="1" t="s">
        <v>17</v>
      </c>
      <c r="N25" s="3"/>
      <c r="O25" s="3"/>
      <c r="P25" s="3"/>
      <c r="Q25" s="3"/>
    </row>
    <row r="26" spans="1:17" ht="14.5" thickBot="1">
      <c r="A26" s="3"/>
      <c r="B26" s="3"/>
      <c r="C26" s="3"/>
      <c r="D26" s="3"/>
      <c r="E26" s="3"/>
      <c r="G26" s="3"/>
      <c r="H26" s="3"/>
      <c r="I26" s="3"/>
      <c r="J26" s="3"/>
      <c r="K26" s="3"/>
      <c r="M26" s="3"/>
      <c r="N26" s="3"/>
      <c r="O26" s="3"/>
      <c r="P26" s="3"/>
      <c r="Q26" s="3"/>
    </row>
    <row r="27" spans="1:17">
      <c r="A27" s="96" t="s">
        <v>19</v>
      </c>
      <c r="B27" s="97"/>
      <c r="C27" s="100" t="s">
        <v>2</v>
      </c>
      <c r="D27" s="102" t="s">
        <v>4</v>
      </c>
      <c r="E27" s="104" t="s">
        <v>18</v>
      </c>
      <c r="G27" s="96" t="s">
        <v>19</v>
      </c>
      <c r="H27" s="97"/>
      <c r="I27" s="100" t="s">
        <v>2</v>
      </c>
      <c r="J27" s="102" t="s">
        <v>4</v>
      </c>
      <c r="K27" s="104" t="s">
        <v>18</v>
      </c>
      <c r="M27" s="96" t="s">
        <v>19</v>
      </c>
      <c r="N27" s="97"/>
      <c r="O27" s="100" t="s">
        <v>2</v>
      </c>
      <c r="P27" s="102" t="s">
        <v>4</v>
      </c>
      <c r="Q27" s="104" t="s">
        <v>18</v>
      </c>
    </row>
    <row r="28" spans="1:17" ht="13" thickBot="1">
      <c r="A28" s="98"/>
      <c r="B28" s="99"/>
      <c r="C28" s="101"/>
      <c r="D28" s="103"/>
      <c r="E28" s="105"/>
      <c r="G28" s="98"/>
      <c r="H28" s="99"/>
      <c r="I28" s="101"/>
      <c r="J28" s="103"/>
      <c r="K28" s="105"/>
      <c r="M28" s="98"/>
      <c r="N28" s="99"/>
      <c r="O28" s="101"/>
      <c r="P28" s="103"/>
      <c r="Q28" s="105"/>
    </row>
    <row r="29" spans="1:17" ht="14">
      <c r="A29" s="90" t="s">
        <v>22</v>
      </c>
      <c r="B29" s="91"/>
      <c r="C29" s="37">
        <v>17255</v>
      </c>
      <c r="D29" s="58">
        <v>51467</v>
      </c>
      <c r="E29" s="59">
        <v>82228</v>
      </c>
      <c r="G29" s="90" t="s">
        <v>22</v>
      </c>
      <c r="H29" s="91"/>
      <c r="I29" s="37">
        <v>17284</v>
      </c>
      <c r="J29" s="58">
        <v>51537</v>
      </c>
      <c r="K29" s="59">
        <v>82329</v>
      </c>
      <c r="M29" s="90" t="s">
        <v>22</v>
      </c>
      <c r="N29" s="91"/>
      <c r="O29" s="37">
        <v>17427</v>
      </c>
      <c r="P29" s="58">
        <v>51870</v>
      </c>
      <c r="Q29" s="59">
        <v>82938</v>
      </c>
    </row>
    <row r="30" spans="1:17" ht="14">
      <c r="A30" s="92" t="s">
        <v>23</v>
      </c>
      <c r="B30" s="93"/>
      <c r="C30" s="40">
        <v>1516</v>
      </c>
      <c r="D30" s="49">
        <v>12669</v>
      </c>
      <c r="E30" s="60">
        <v>17646</v>
      </c>
      <c r="G30" s="92" t="s">
        <v>23</v>
      </c>
      <c r="H30" s="93"/>
      <c r="I30" s="40">
        <v>1522</v>
      </c>
      <c r="J30" s="49">
        <v>12727</v>
      </c>
      <c r="K30" s="60">
        <v>17713</v>
      </c>
      <c r="M30" s="92" t="s">
        <v>23</v>
      </c>
      <c r="N30" s="93"/>
      <c r="O30" s="40">
        <v>1540</v>
      </c>
      <c r="P30" s="49">
        <v>12897</v>
      </c>
      <c r="Q30" s="60">
        <v>17929</v>
      </c>
    </row>
    <row r="31" spans="1:17" ht="14">
      <c r="A31" s="92" t="s">
        <v>24</v>
      </c>
      <c r="B31" s="93"/>
      <c r="C31" s="40">
        <v>228</v>
      </c>
      <c r="D31" s="49">
        <v>8117</v>
      </c>
      <c r="E31" s="60">
        <v>9631</v>
      </c>
      <c r="G31" s="92" t="s">
        <v>24</v>
      </c>
      <c r="H31" s="93"/>
      <c r="I31" s="40">
        <v>227</v>
      </c>
      <c r="J31" s="49">
        <v>8127</v>
      </c>
      <c r="K31" s="60">
        <v>9642</v>
      </c>
      <c r="M31" s="92" t="s">
        <v>24</v>
      </c>
      <c r="N31" s="93"/>
      <c r="O31" s="40">
        <v>226</v>
      </c>
      <c r="P31" s="49">
        <v>8113</v>
      </c>
      <c r="Q31" s="60">
        <v>9628</v>
      </c>
    </row>
    <row r="32" spans="1:17" ht="14">
      <c r="A32" s="92" t="s">
        <v>25</v>
      </c>
      <c r="B32" s="93"/>
      <c r="C32" s="40">
        <v>200</v>
      </c>
      <c r="D32" s="49">
        <v>886</v>
      </c>
      <c r="E32" s="60">
        <v>1298</v>
      </c>
      <c r="G32" s="92" t="s">
        <v>25</v>
      </c>
      <c r="H32" s="93"/>
      <c r="I32" s="40">
        <v>207</v>
      </c>
      <c r="J32" s="49">
        <v>919</v>
      </c>
      <c r="K32" s="60">
        <v>1349</v>
      </c>
      <c r="M32" s="92" t="s">
        <v>25</v>
      </c>
      <c r="N32" s="93"/>
      <c r="O32" s="40">
        <v>214</v>
      </c>
      <c r="P32" s="49">
        <v>934</v>
      </c>
      <c r="Q32" s="60">
        <v>1375</v>
      </c>
    </row>
    <row r="33" spans="1:17" ht="14">
      <c r="A33" s="92" t="s">
        <v>3</v>
      </c>
      <c r="B33" s="93"/>
      <c r="C33" s="65">
        <v>77</v>
      </c>
      <c r="D33" s="66">
        <v>227</v>
      </c>
      <c r="E33" s="67">
        <v>338</v>
      </c>
      <c r="G33" s="92" t="s">
        <v>3</v>
      </c>
      <c r="H33" s="93"/>
      <c r="I33" s="65">
        <v>80</v>
      </c>
      <c r="J33" s="66">
        <v>235</v>
      </c>
      <c r="K33" s="67">
        <v>351</v>
      </c>
      <c r="M33" s="92" t="s">
        <v>3</v>
      </c>
      <c r="N33" s="93"/>
      <c r="O33" s="65">
        <v>85</v>
      </c>
      <c r="P33" s="66">
        <v>249</v>
      </c>
      <c r="Q33" s="67">
        <v>373</v>
      </c>
    </row>
    <row r="34" spans="1:17" ht="14.5" thickBot="1">
      <c r="A34" s="94" t="s">
        <v>20</v>
      </c>
      <c r="B34" s="95"/>
      <c r="C34" s="43">
        <f>SUM(C29:C33)</f>
        <v>19276</v>
      </c>
      <c r="D34" s="61">
        <f t="shared" ref="D34:E34" si="9">SUM(D29:D33)</f>
        <v>73366</v>
      </c>
      <c r="E34" s="62">
        <f t="shared" si="9"/>
        <v>111141</v>
      </c>
      <c r="G34" s="94" t="s">
        <v>20</v>
      </c>
      <c r="H34" s="95"/>
      <c r="I34" s="43">
        <f>SUM(I29:I33)</f>
        <v>19320</v>
      </c>
      <c r="J34" s="61">
        <f t="shared" ref="J34:K34" si="10">SUM(J29:J33)</f>
        <v>73545</v>
      </c>
      <c r="K34" s="62">
        <f t="shared" si="10"/>
        <v>111384</v>
      </c>
      <c r="M34" s="94" t="s">
        <v>20</v>
      </c>
      <c r="N34" s="95"/>
      <c r="O34" s="43">
        <f>SUM(O29:O33)</f>
        <v>19492</v>
      </c>
      <c r="P34" s="61">
        <f t="shared" ref="P34:Q34" si="11">SUM(P29:P33)</f>
        <v>74063</v>
      </c>
      <c r="Q34" s="62">
        <f t="shared" si="11"/>
        <v>112243</v>
      </c>
    </row>
    <row r="35" spans="1:17" s="107" customFormat="1" ht="10">
      <c r="A35" s="106" t="s">
        <v>44</v>
      </c>
      <c r="G35" s="106" t="s">
        <v>46</v>
      </c>
      <c r="M35" s="106" t="s">
        <v>48</v>
      </c>
    </row>
    <row r="36" spans="1:17" ht="14">
      <c r="G36" s="3"/>
      <c r="H36" s="3"/>
      <c r="I36" s="3"/>
      <c r="J36" s="3"/>
      <c r="K36" s="3"/>
      <c r="M36" s="3"/>
      <c r="N36" s="3"/>
      <c r="O36" s="3"/>
      <c r="P36" s="3"/>
      <c r="Q36" s="3"/>
    </row>
  </sheetData>
  <mergeCells count="54">
    <mergeCell ref="M32:N32"/>
    <mergeCell ref="M33:N33"/>
    <mergeCell ref="M34:N34"/>
    <mergeCell ref="P27:P28"/>
    <mergeCell ref="Q27:Q28"/>
    <mergeCell ref="M29:N29"/>
    <mergeCell ref="M30:N30"/>
    <mergeCell ref="M31:N31"/>
    <mergeCell ref="M16:M20"/>
    <mergeCell ref="M21:N21"/>
    <mergeCell ref="M22:N22"/>
    <mergeCell ref="M27:N28"/>
    <mergeCell ref="O27:O28"/>
    <mergeCell ref="M8:N9"/>
    <mergeCell ref="O8:O9"/>
    <mergeCell ref="P8:P9"/>
    <mergeCell ref="Q8:Q9"/>
    <mergeCell ref="M10:M15"/>
    <mergeCell ref="D27:D28"/>
    <mergeCell ref="E27:E28"/>
    <mergeCell ref="A8:B9"/>
    <mergeCell ref="C8:C9"/>
    <mergeCell ref="D8:D9"/>
    <mergeCell ref="E8:E9"/>
    <mergeCell ref="A10:A15"/>
    <mergeCell ref="A16:A20"/>
    <mergeCell ref="A34:B34"/>
    <mergeCell ref="A21:B21"/>
    <mergeCell ref="A22:B22"/>
    <mergeCell ref="A27:B28"/>
    <mergeCell ref="C27:C28"/>
    <mergeCell ref="A29:B29"/>
    <mergeCell ref="A30:B30"/>
    <mergeCell ref="A31:B31"/>
    <mergeCell ref="A32:B32"/>
    <mergeCell ref="A33:B33"/>
    <mergeCell ref="J27:J28"/>
    <mergeCell ref="K27:K28"/>
    <mergeCell ref="G8:H9"/>
    <mergeCell ref="I8:I9"/>
    <mergeCell ref="J8:J9"/>
    <mergeCell ref="K8:K9"/>
    <mergeCell ref="G10:G15"/>
    <mergeCell ref="G16:G20"/>
    <mergeCell ref="G34:H34"/>
    <mergeCell ref="G21:H21"/>
    <mergeCell ref="G22:H22"/>
    <mergeCell ref="G27:H28"/>
    <mergeCell ref="I27:I28"/>
    <mergeCell ref="G29:H29"/>
    <mergeCell ref="G30:H30"/>
    <mergeCell ref="G31:H31"/>
    <mergeCell ref="G32:H32"/>
    <mergeCell ref="G33:H3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C6A614-F411-45D8-8256-D181A19869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D0D26D-CCBC-49C7-B9DF-A579F206C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73351F-1590-45B0-B6DE-2BE760EE44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cp:lastPrinted>2016-10-11T10:36:55Z</cp:lastPrinted>
  <dcterms:created xsi:type="dcterms:W3CDTF">2016-10-10T10:41:05Z</dcterms:created>
  <dcterms:modified xsi:type="dcterms:W3CDTF">2022-04-19T16:48:53Z</dcterms:modified>
</cp:coreProperties>
</file>