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06"/>
  <workbookPr defaultThemeVersion="166925"/>
  <mc:AlternateContent xmlns:mc="http://schemas.openxmlformats.org/markup-compatibility/2006">
    <mc:Choice Requires="x15">
      <x15ac:absPath xmlns:x15ac="http://schemas.microsoft.com/office/spreadsheetml/2010/11/ac" url="https://camaralisboa.sharepoint.com/sites/LXDATALABSITE/Shared Documents/Desafios LxDataLab/Ativos/01_23_Identificação de padrões na aplicação “Na Minha Rua”/"/>
    </mc:Choice>
  </mc:AlternateContent>
  <xr:revisionPtr revIDLastSave="489" documentId="8_{50DF8EAE-AC47-4F50-9DB6-78730E8EE82D}" xr6:coauthVersionLast="47" xr6:coauthVersionMax="47" xr10:uidLastSave="{452DD078-7BD6-4F0B-ADA2-8B76230F68EA}"/>
  <bookViews>
    <workbookView xWindow="28680" yWindow="-120" windowWidth="29040" windowHeight="15840" activeTab="3" xr2:uid="{C015626C-F78A-49F9-97A8-1BA2E136E8B5}"/>
  </bookViews>
  <sheets>
    <sheet name="Desafio" sheetId="1" r:id="rId1"/>
    <sheet name="Conjunto1" sheetId="2" r:id="rId2"/>
    <sheet name="Conjunto2" sheetId="3" r:id="rId3"/>
    <sheet name="Conjunto3" sheetId="4" r:id="rId4"/>
  </sheets>
  <definedNames>
    <definedName name="_xlnm.Print_Area" localSheetId="0">Desafio!$A$1:$I$39</definedName>
    <definedName name="_xlnm.Print_Titles" localSheetId="0">Desafio!$1:$2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 i="2" l="1"/>
</calcChain>
</file>

<file path=xl/sharedStrings.xml><?xml version="1.0" encoding="utf-8"?>
<sst xmlns="http://schemas.openxmlformats.org/spreadsheetml/2006/main" count="265" uniqueCount="176">
  <si>
    <t>FICHA DE CARACTERIZAÇÃO DO DESAFIO - LX DATA LAB</t>
  </si>
  <si>
    <t>1.Nome do Desafio *</t>
  </si>
  <si>
    <t xml:space="preserve">Identificação de padrões na aplicação “Na Minha Rua” </t>
  </si>
  <si>
    <t>2. Serviço promotor/ Beneficiários da solução encontrada*</t>
  </si>
  <si>
    <t>CGIUL</t>
  </si>
  <si>
    <t>3. Descrição do problema *</t>
  </si>
  <si>
    <t xml:space="preserve">A aplicação na "Na Minha Rua" permite ao munícipe participar problemas em espaços públicos que necessitem da intervenção da CML ou das juntas de freguesia. A identificação de padrões e de potenciais causas nas reclamações por subsecção estatística permitirá saber onde acontece e porque acontece em determinada zona.
As ocorrências criadas na aplicação "Na Minha Rua" são geridas pelos serviços municipais e freguesias na aplicação interna GOPI (Gestão e Pedidos de Intervenção de Ocorrências em Lisboa). São disponibilizadas ocorrências entre os anos de 2018 e de 2023.
Apesar das ocorrências serem georeferenciadas, por razões do RGPD (Regulamento Geral de Proteção de Dados) tiveram que ser agrupadas por subsecção estatística do INE. Deste modo, todas as ocorrências de uma determinada subsecção estatística tem como coordenadas o centróide dessa mesma.
Subsecção Estatística é uma unidade territorial que identifica a mais pequena área homogénea de construção ou não, existente dentro da secção estatística. Corresponde ao quarteirão nas áreas urbanas, ao lugar ou parte do lugar nas áreas rurais ou a áreas residuais que podem ou não conter unidades estatísticas (isolados).
</t>
  </si>
  <si>
    <t>4. Resultados esperados *</t>
  </si>
  <si>
    <t>Pretende-se identificar os padrões e potenciais causas nas reclamações por subsecção estatística feitas na aplicação "Na Minha Rua"  para se perceber onde e como acontecem queixas em determinadas zonas e nas seguintes áreas de ocorrências: animais em ambiente urbano, árvores e espaços verdes, estradas e ciclovias, higiene urbana, iluminação pública, passeios e acessibilidades, saneamento, e segurança pública e ruído.
Deste modo, pretende-se uma gestão mais eficiente e eficaz do espaço público por parte dos serviços municipais e freguesias de forma a resolver os problemas diários relatados pelos cidadãos.</t>
  </si>
  <si>
    <t>5. Dados a disponibilizar</t>
  </si>
  <si>
    <t>Conjunto 1 - Ocorrências reportadas pelos munícipes no portal "Na Minha Rua" por subsecção estatística.</t>
  </si>
  <si>
    <t>Conjunto2 - Observações das estações meteorológicas do IPMA de Lisboa:  Geofísico, Gago Coutinho e Tapada da Ajuda</t>
  </si>
  <si>
    <t>Conjunto3 - Dados dos congestionamentos de tráfego registados através da plataforma WAZE</t>
  </si>
  <si>
    <t>6. Informação complementar</t>
  </si>
  <si>
    <t>Prima célula para voltar à Ficha de Desafio</t>
  </si>
  <si>
    <t>GOPI_SUBSECCAO_ESTATISTICA</t>
  </si>
  <si>
    <t>Metadados</t>
  </si>
  <si>
    <t>Entidade (entidade ou serviço de origem)</t>
  </si>
  <si>
    <t>CML/UCT</t>
  </si>
  <si>
    <t>Formato (txt, csv, xls, json, etc.)</t>
  </si>
  <si>
    <t>xls</t>
  </si>
  <si>
    <t xml:space="preserve">Data de início </t>
  </si>
  <si>
    <t xml:space="preserve">Data de fim </t>
  </si>
  <si>
    <t xml:space="preserve">Granularidade </t>
  </si>
  <si>
    <t>diária</t>
  </si>
  <si>
    <t>Nº de registos</t>
  </si>
  <si>
    <t>Observações:</t>
  </si>
  <si>
    <t>Nome do campo</t>
  </si>
  <si>
    <t>Descrição</t>
  </si>
  <si>
    <t>Tipo de campo</t>
  </si>
  <si>
    <t>dt_registo</t>
  </si>
  <si>
    <t>data da criação da ocorrência</t>
  </si>
  <si>
    <t>data</t>
  </si>
  <si>
    <t>area</t>
  </si>
  <si>
    <t>área de ocorrência, que agrupa diversas tipologias de ocorrências ( animais em ambiente urbano, árvores e espaços verdes, estradas e ciclovias, higiene urbana, iluminação pública, passeios e acessibilidades, saneamento, e segurança pública e ruído)</t>
  </si>
  <si>
    <t>texto</t>
  </si>
  <si>
    <t>tipo</t>
  </si>
  <si>
    <t>tipologia de ocorrência que varia de acordo com a área de ocorrência (exs.: na área de passeios e acessibilidades, são exemplos as tipologias buraco no passeio betuminoso, colocação de novos pilaretes, descacetamento do passeio e lancil danificado ou em falta)</t>
  </si>
  <si>
    <t>subseccao</t>
  </si>
  <si>
    <t>nº da subsecção estatística (existem 2.822 subsecções estatísticas)</t>
  </si>
  <si>
    <t>numérico</t>
  </si>
  <si>
    <t>freguesia</t>
  </si>
  <si>
    <t>longitude_subseccao</t>
  </si>
  <si>
    <t>coordenada de longitude do centróide de subsecção estatística</t>
  </si>
  <si>
    <t>latitude_subseccao</t>
  </si>
  <si>
    <t>coordenada de latitude do centróide de subsecção estatística</t>
  </si>
  <si>
    <t>PGIL_IPMA_METEO_OBS</t>
  </si>
  <si>
    <t>Períodos disponíveis</t>
  </si>
  <si>
    <t>17/12/2018 A 31/12/2023</t>
  </si>
  <si>
    <t>horária</t>
  </si>
  <si>
    <t>N.º de registos</t>
  </si>
  <si>
    <t>- PGIL_IPMA_METEO_OBS_2018 (Dados a partir de 17 de dezembro)</t>
  </si>
  <si>
    <t>- PGIL_IPMA_METEO_OBS_2019 (Dados em falta em 2019: 9, 10 e 24 de março, 18 e 19 de abril, 22 e 23 a 30 de setembro, a partir de 29 de outubro)</t>
  </si>
  <si>
    <t>- PGIL_IPMA_METEO_OBS_2020 (Dados a partir de 16 de janiero de 2020)</t>
  </si>
  <si>
    <t>- PGIL_IPMA_METEO_OBS_2021</t>
  </si>
  <si>
    <t>- PGIL_IPMA_METEO_OBS_2022</t>
  </si>
  <si>
    <t>- PGIL_IPMA_METEO_OBS_2023_SEM1</t>
  </si>
  <si>
    <t>- PGIL_IPMA_METEO_OBS_2023_SEM2</t>
  </si>
  <si>
    <t>Tipo de utilização</t>
  </si>
  <si>
    <t>(Restrito/Não restrito)</t>
  </si>
  <si>
    <r>
      <t xml:space="preserve">Observações:
</t>
    </r>
    <r>
      <rPr>
        <sz val="11"/>
        <color rgb="FF000000"/>
        <rFont val="Calibri"/>
      </rPr>
      <t>1200535 - Lisboa / Gago Coutinho (IPMA)
1200579 - Lisboa / Geofísico (IPMA)
1210762 - Lisboa / Tapada da Ajuda (IPMA)
* Dados entre 01.10.2019 e 17.17.01.2020 disponíveis.
Tabela de atributos a partir dos dados de 2018.</t>
    </r>
  </si>
  <si>
    <t>PGIL_IPMA_METEO_OBS_2018</t>
  </si>
  <si>
    <t>Unidade</t>
  </si>
  <si>
    <t>Contagem</t>
  </si>
  <si>
    <t>Erro</t>
  </si>
  <si>
    <t>Vazio</t>
  </si>
  <si>
    <t>Valores distintos</t>
  </si>
  <si>
    <t>Mínimo</t>
  </si>
  <si>
    <t>Máximo</t>
  </si>
  <si>
    <t>Média</t>
  </si>
  <si>
    <t>entity_id</t>
  </si>
  <si>
    <t>Dados de integração</t>
  </si>
  <si>
    <t>Texto</t>
  </si>
  <si>
    <t>Hora</t>
  </si>
  <si>
    <t>-</t>
  </si>
  <si>
    <t>estacion</t>
  </si>
  <si>
    <t>N.º da estação - 535 - Lisboa Geofísico, 579- Lisboa Gago Coutinho, 762 - Lisboa Tapada da Ajuda</t>
  </si>
  <si>
    <t>humidade</t>
  </si>
  <si>
    <t>Humidade relativa média do ar</t>
  </si>
  <si>
    <t>Numérico</t>
  </si>
  <si>
    <t>Percentagem (%)</t>
  </si>
  <si>
    <t>-99 = Falha nos dados</t>
  </si>
  <si>
    <t>iddireccvento</t>
  </si>
  <si>
    <t> Classe do rumo do vento ao rumo predominante do vento registado a 10 metros de altura ou direção média do vento - 0 a 9</t>
  </si>
  <si>
    <t>Graus</t>
  </si>
  <si>
    <t>0: sem rumo, 1 ou 9: "N", 2: "NE", 3: "E", 4: "SE", 5: "S", 6: "SW", 7: "W", 8: "NW"</t>
  </si>
  <si>
    <t>intensidadeventokm</t>
  </si>
  <si>
    <t>Intensidade média do vento</t>
  </si>
  <si>
    <t>Quilómetros por hora</t>
  </si>
  <si>
    <t>-99 = Falha nos dados
7576</t>
  </si>
  <si>
    <t>4.34</t>
  </si>
  <si>
    <t>precacumulada</t>
  </si>
  <si>
    <t>Precipitação acumulada</t>
  </si>
  <si>
    <t>Milímetro (mm)</t>
  </si>
  <si>
    <t>-99 = Falha nos dados
2</t>
  </si>
  <si>
    <t>pressao</t>
  </si>
  <si>
    <t>Pressão atmosférica</t>
  </si>
  <si>
    <t>Hectopascal  (hPa)</t>
  </si>
  <si>
    <t>-99 = Falha nos dados
7553</t>
  </si>
  <si>
    <t>1018.5</t>
  </si>
  <si>
    <t>radiacao</t>
  </si>
  <si>
    <t>Radiação solar</t>
  </si>
  <si>
    <t>Watt por metro 2 - W/m2</t>
  </si>
  <si>
    <t>-99 = Falha nos dados
7578</t>
  </si>
  <si>
    <t>301.56</t>
  </si>
  <si>
    <t>temperatura</t>
  </si>
  <si>
    <t>Temperatura</t>
  </si>
  <si>
    <t>Metros por segundo</t>
  </si>
  <si>
    <t>11.13</t>
  </si>
  <si>
    <t>fecha</t>
  </si>
  <si>
    <t>Data da última leitura</t>
  </si>
  <si>
    <t>Data/Hora</t>
  </si>
  <si>
    <t>entity_ts</t>
  </si>
  <si>
    <t>Data</t>
  </si>
  <si>
    <t xml:space="preserve">Nome do conjunto de dados </t>
  </si>
  <si>
    <t>WAZE_JAMS (várias fontes)</t>
  </si>
  <si>
    <t> </t>
  </si>
  <si>
    <t>WAZE</t>
  </si>
  <si>
    <t>N.º de registos * pasta/conjunto de dados</t>
  </si>
  <si>
    <t>DMM_WAZE_JAMS_2017_2018</t>
  </si>
  <si>
    <t>PGIL_EMEL_WAZE_JAMS_2019</t>
  </si>
  <si>
    <t>PGIL_EMEL_WAZE_JAMS_2020</t>
  </si>
  <si>
    <t>PGIL_EMEL_WAZE_JAMS_2021</t>
  </si>
  <si>
    <t>PGIL_EMEL_WAZE_JAMS_ate 17.07.2022</t>
  </si>
  <si>
    <t>PGIL_WAZE_JAMS_de 18.07.2022</t>
  </si>
  <si>
    <t>PGIL_WAZE_JAMS_2023</t>
  </si>
  <si>
    <t>Não restrito</t>
  </si>
  <si>
    <r>
      <t>Observações:</t>
    </r>
    <r>
      <rPr>
        <sz val="11"/>
        <color rgb="FF000000"/>
        <rFont val="Calibri"/>
        <family val="2"/>
      </rPr>
      <t xml:space="preserve">
A análise dos campos (erro, vazio, valores distintos, mínimo, máximo e média) é obtida com base nos dados de janeiro de 2023 com recurso à biblioteca Pandas.</t>
    </r>
  </si>
  <si>
    <t>Tipo de dados</t>
  </si>
  <si>
    <t>01.01.2023, 00h00</t>
  </si>
  <si>
    <t>31.12.2023</t>
  </si>
  <si>
    <t>Código de identificação do congestionamento</t>
  </si>
  <si>
    <t>NA</t>
  </si>
  <si>
    <t>street</t>
  </si>
  <si>
    <t>Rua</t>
  </si>
  <si>
    <t>position</t>
  </si>
  <si>
    <t>Georeferênciação em linha - Latitude/Longitude</t>
  </si>
  <si>
    <t>Objeto</t>
  </si>
  <si>
    <t>level</t>
  </si>
  <si>
    <t>Código de Nível do congestionamento (0 = livre de tráfego 5 = via bloqueada)</t>
  </si>
  <si>
    <t>Inteiro</t>
  </si>
  <si>
    <t>0 = velocidade de fluxo livre de tráfego a 80% de velocidade de fluxo livre de tráfego</t>
  </si>
  <si>
    <t>1 = 80% a 61% de velocidade de fluxo livre de tráfego</t>
  </si>
  <si>
    <t>2 = 60% a 41%</t>
  </si>
  <si>
    <t>3 = 40% a 21%</t>
  </si>
  <si>
    <t>4 = 20% a 1%</t>
  </si>
  <si>
    <t>5 = via bloqueada</t>
  </si>
  <si>
    <t>4,32</t>
  </si>
  <si>
    <t>length</t>
  </si>
  <si>
    <t>Comprimento médio do congestionamento</t>
  </si>
  <si>
    <t>Metros</t>
  </si>
  <si>
    <t>237,51</t>
  </si>
  <si>
    <t>delay</t>
  </si>
  <si>
    <t>Demora relativamente à velocidade sem tráfego (em caso de bloqueio = -1)</t>
  </si>
  <si>
    <t>Segundos</t>
  </si>
  <si>
    <t>speed</t>
  </si>
  <si>
    <t>Velocidade média num segmento</t>
  </si>
  <si>
    <t>metros/segundo</t>
  </si>
  <si>
    <t>Décimal</t>
  </si>
  <si>
    <t>19,55</t>
  </si>
  <si>
    <t>0,83</t>
  </si>
  <si>
    <t>Campos disponíveis para os ficheiros DMM_WAZE, sem correspondência nos dados posteriores:</t>
  </si>
  <si>
    <t>id</t>
  </si>
  <si>
    <t>country</t>
  </si>
  <si>
    <t>city</t>
  </si>
  <si>
    <t>turn_type</t>
  </si>
  <si>
    <t>type</t>
  </si>
  <si>
    <t>uuid</t>
  </si>
  <si>
    <t>end_node</t>
  </si>
  <si>
    <t>road_type</t>
  </si>
  <si>
    <t>pub_millis</t>
  </si>
  <si>
    <t>creation_date</t>
  </si>
  <si>
    <t>creation_user</t>
  </si>
  <si>
    <t>lastmod_date</t>
  </si>
  <si>
    <t>lastmod_user</t>
  </si>
  <si>
    <t>creation_date_numeric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</si>
</sst>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8">
    <font>
      <sz val="11"/>
      <color theme="1"/>
      <name val="Calibri"/>
      <family val="2"/>
      <scheme val="minor"/>
    </font>
    <font>
      <b/>
      <sz val="11"/>
      <color theme="0"/>
      <name val="Calibri"/>
      <family val="2"/>
      <scheme val="minor"/>
    </font>
    <font>
      <u/>
      <sz val="11"/>
      <color theme="10"/>
      <name val="Calibri"/>
      <family val="2"/>
      <scheme val="minor"/>
    </font>
    <font>
      <sz val="11"/>
      <color rgb="FF000000"/>
      <name val="Calibri"/>
      <family val="2"/>
    </font>
    <font>
      <b/>
      <u/>
      <sz val="11"/>
      <color rgb="FFFFFFFF"/>
      <name val="Calibri"/>
      <family val="2"/>
      <scheme val="minor"/>
    </font>
    <font>
      <b/>
      <sz val="11"/>
      <color rgb="FFFFFFFF"/>
      <name val="Calibri"/>
      <family val="2"/>
      <scheme val="minor"/>
    </font>
    <font>
      <u/>
      <sz val="11"/>
      <color rgb="FF000000"/>
      <name val="Calibri"/>
      <family val="2"/>
    </font>
    <font>
      <sz val="11"/>
      <name val="Calibri"/>
      <family val="2"/>
      <scheme val="minor"/>
    </font>
    <font>
      <sz val="11"/>
      <color rgb="FF000000"/>
      <name val="Calibri"/>
    </font>
    <font>
      <sz val="11"/>
      <color rgb="FF00B0F0"/>
      <name val="Calibri"/>
      <family val="2"/>
    </font>
    <font>
      <sz val="11"/>
      <color theme="1"/>
      <name val="Calibri"/>
      <family val="2"/>
    </font>
    <font>
      <sz val="11"/>
      <color rgb="FF000000"/>
      <name val="Calibri"/>
      <family val="2"/>
      <scheme val="minor"/>
    </font>
    <font>
      <sz val="11"/>
      <color rgb="FF444444"/>
      <name val="Aptos Narrow"/>
      <charset val="1"/>
    </font>
    <font>
      <sz val="11"/>
      <color rgb="FF000000"/>
      <name val="Aptos Narrow"/>
      <charset val="1"/>
    </font>
    <font>
      <b/>
      <sz val="11"/>
      <color rgb="FF000000"/>
      <name val="Calibri"/>
      <family val="2"/>
    </font>
    <font>
      <sz val="11"/>
      <name val="Calibri"/>
      <family val="2"/>
    </font>
    <font>
      <sz val="11"/>
      <color rgb="FFAEAAAA"/>
      <name val="Calibri"/>
      <family val="2"/>
    </font>
    <font>
      <sz val="11"/>
      <color rgb="FFFF0000"/>
      <name val="Calibri"/>
      <family val="2"/>
    </font>
  </fonts>
  <fills count="9">
    <fill>
      <patternFill patternType="none"/>
    </fill>
    <fill>
      <patternFill patternType="gray125"/>
    </fill>
    <fill>
      <patternFill patternType="solid">
        <fgColor theme="4" tint="-0.499984740745262"/>
        <bgColor indexed="64"/>
      </patternFill>
    </fill>
    <fill>
      <patternFill patternType="solid">
        <fgColor rgb="FF5B9BD5"/>
        <bgColor indexed="64"/>
      </patternFill>
    </fill>
    <fill>
      <patternFill patternType="solid">
        <fgColor rgb="FF203764"/>
        <bgColor rgb="FF000000"/>
      </patternFill>
    </fill>
    <fill>
      <patternFill patternType="solid">
        <fgColor rgb="FF5B9BD5"/>
        <bgColor rgb="FF000000"/>
      </patternFill>
    </fill>
    <fill>
      <patternFill patternType="solid">
        <fgColor rgb="FFDDEBF7"/>
        <bgColor indexed="64"/>
      </patternFill>
    </fill>
    <fill>
      <patternFill patternType="solid">
        <fgColor rgb="FFDDEBF7"/>
        <bgColor rgb="FF000000"/>
      </patternFill>
    </fill>
    <fill>
      <patternFill patternType="solid">
        <fgColor rgb="FFE7E6E6"/>
        <bgColor rgb="FF000000"/>
      </patternFill>
    </fill>
  </fills>
  <borders count="41">
    <border>
      <left/>
      <right/>
      <top/>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diagonal/>
    </border>
    <border>
      <left/>
      <right/>
      <top style="thin">
        <color theme="2" tint="-0.24994659260841701"/>
      </top>
      <bottom/>
      <diagonal/>
    </border>
    <border>
      <left/>
      <right style="thin">
        <color theme="2" tint="-0.24994659260841701"/>
      </right>
      <top style="thin">
        <color theme="2" tint="-0.24994659260841701"/>
      </top>
      <bottom/>
      <diagonal/>
    </border>
    <border>
      <left style="thin">
        <color theme="2" tint="-0.24994659260841701"/>
      </left>
      <right/>
      <top/>
      <bottom/>
      <diagonal/>
    </border>
    <border>
      <left/>
      <right style="thin">
        <color theme="2" tint="-0.24994659260841701"/>
      </right>
      <top/>
      <bottom/>
      <diagonal/>
    </border>
    <border>
      <left style="thin">
        <color theme="2" tint="-0.24994659260841701"/>
      </left>
      <right/>
      <top/>
      <bottom style="thin">
        <color theme="2" tint="-0.24994659260841701"/>
      </bottom>
      <diagonal/>
    </border>
    <border>
      <left/>
      <right/>
      <top/>
      <bottom style="thin">
        <color theme="2" tint="-0.24994659260841701"/>
      </bottom>
      <diagonal/>
    </border>
    <border>
      <left/>
      <right style="thin">
        <color theme="2" tint="-0.24994659260841701"/>
      </right>
      <top/>
      <bottom style="thin">
        <color theme="2" tint="-0.24994659260841701"/>
      </bottom>
      <diagonal/>
    </border>
    <border>
      <left/>
      <right/>
      <top style="medium">
        <color rgb="FFD4D4D4"/>
      </top>
      <bottom style="medium">
        <color rgb="FFD4D4D4"/>
      </bottom>
      <diagonal/>
    </border>
    <border>
      <left/>
      <right style="medium">
        <color rgb="FFD4D4D4"/>
      </right>
      <top/>
      <bottom style="medium">
        <color rgb="FFD4D4D4"/>
      </bottom>
      <diagonal/>
    </border>
    <border>
      <left/>
      <right style="medium">
        <color rgb="FFD4D4D4"/>
      </right>
      <top style="medium">
        <color rgb="FFD4D4D4"/>
      </top>
      <bottom style="medium">
        <color rgb="FFD4D4D4"/>
      </bottom>
      <diagonal/>
    </border>
    <border>
      <left style="medium">
        <color rgb="FFD4D4D4"/>
      </left>
      <right style="medium">
        <color rgb="FFD4D4D4"/>
      </right>
      <top/>
      <bottom style="medium">
        <color rgb="FFD4D4D4"/>
      </bottom>
      <diagonal/>
    </border>
    <border>
      <left style="medium">
        <color rgb="FFD4D4D4"/>
      </left>
      <right/>
      <top style="medium">
        <color rgb="FFD4D4D4"/>
      </top>
      <bottom style="medium">
        <color rgb="FFD4D4D4"/>
      </bottom>
      <diagonal/>
    </border>
    <border>
      <left style="medium">
        <color rgb="FFD4D4D4"/>
      </left>
      <right/>
      <top/>
      <bottom style="medium">
        <color rgb="FFD4D4D4"/>
      </bottom>
      <diagonal/>
    </border>
    <border>
      <left/>
      <right/>
      <top/>
      <bottom style="medium">
        <color rgb="FFD4D4D4"/>
      </bottom>
      <diagonal/>
    </border>
    <border>
      <left style="thin">
        <color theme="2" tint="-0.24994659260841701"/>
      </left>
      <right/>
      <top/>
      <bottom style="thin">
        <color rgb="FF000000"/>
      </bottom>
      <diagonal/>
    </border>
    <border>
      <left/>
      <right/>
      <top/>
      <bottom style="thin">
        <color rgb="FF000000"/>
      </bottom>
      <diagonal/>
    </border>
    <border>
      <left/>
      <right style="thin">
        <color theme="2" tint="-0.24994659260841701"/>
      </right>
      <top/>
      <bottom style="thin">
        <color rgb="FF000000"/>
      </bottom>
      <diagonal/>
    </border>
    <border>
      <left/>
      <right/>
      <top style="thin">
        <color rgb="FFAEAAAA"/>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rgb="FF000000"/>
      </right>
      <top/>
      <bottom/>
      <diagonal/>
    </border>
    <border>
      <left/>
      <right style="thin">
        <color rgb="FF000000"/>
      </right>
      <top style="thin">
        <color indexed="64"/>
      </top>
      <bottom/>
      <diagonal/>
    </border>
    <border>
      <left/>
      <right style="thin">
        <color rgb="FFAEAAAA"/>
      </right>
      <top style="thin">
        <color rgb="FFAEAAAA"/>
      </top>
      <bottom style="thin">
        <color rgb="FFAEAAAA"/>
      </bottom>
      <diagonal/>
    </border>
    <border>
      <left/>
      <right/>
      <top style="thin">
        <color rgb="FFAEAAAA"/>
      </top>
      <bottom style="thin">
        <color rgb="FFAEAAAA"/>
      </bottom>
      <diagonal/>
    </border>
    <border>
      <left/>
      <right style="thin">
        <color rgb="FF000000"/>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applyNumberFormat="0" applyFill="0" applyBorder="0" applyAlignment="0" applyProtection="0"/>
    <xf numFmtId="0" fontId="2" fillId="0" borderId="0" applyNumberFormat="0" applyFill="0" applyBorder="0" applyAlignment="0" applyProtection="0"/>
  </cellStyleXfs>
  <cellXfs count="141">
    <xf numFmtId="0" fontId="0" fillId="0" borderId="0" xfId="0"/>
    <xf numFmtId="0" fontId="0" fillId="0" borderId="0" xfId="0" applyAlignment="1">
      <alignment vertical="center"/>
    </xf>
    <xf numFmtId="0" fontId="4" fillId="2" borderId="0" xfId="1" applyFont="1" applyFill="1" applyAlignment="1">
      <alignment horizontal="right" vertical="center"/>
    </xf>
    <xf numFmtId="0" fontId="3" fillId="0" borderId="13" xfId="0" applyFont="1" applyBorder="1" applyAlignment="1">
      <alignment wrapText="1"/>
    </xf>
    <xf numFmtId="0" fontId="3" fillId="0" borderId="15" xfId="0" applyFont="1" applyBorder="1" applyAlignment="1">
      <alignment wrapText="1"/>
    </xf>
    <xf numFmtId="0" fontId="3" fillId="3" borderId="12" xfId="0" applyFont="1" applyFill="1" applyBorder="1" applyAlignment="1">
      <alignment vertical="center"/>
    </xf>
    <xf numFmtId="0" fontId="3" fillId="0" borderId="13" xfId="0" applyFont="1" applyBorder="1"/>
    <xf numFmtId="0" fontId="3" fillId="0" borderId="15" xfId="0" applyFont="1" applyBorder="1"/>
    <xf numFmtId="0" fontId="3" fillId="3" borderId="15" xfId="0" applyFont="1" applyFill="1" applyBorder="1"/>
    <xf numFmtId="0" fontId="2" fillId="2" borderId="0" xfId="2" applyFill="1" applyAlignment="1">
      <alignment horizontal="right" vertical="center"/>
    </xf>
    <xf numFmtId="0" fontId="3" fillId="0" borderId="13" xfId="0" applyFont="1" applyBorder="1" applyAlignment="1">
      <alignment horizontal="left" vertical="top"/>
    </xf>
    <xf numFmtId="0" fontId="3" fillId="0" borderId="0" xfId="0" applyFont="1"/>
    <xf numFmtId="0" fontId="3" fillId="3" borderId="18" xfId="0" applyFont="1" applyFill="1" applyBorder="1"/>
    <xf numFmtId="0" fontId="0" fillId="0" borderId="0" xfId="0" applyAlignment="1">
      <alignment vertical="center" wrapText="1"/>
    </xf>
    <xf numFmtId="0" fontId="3" fillId="0" borderId="17" xfId="0" applyFont="1" applyBorder="1"/>
    <xf numFmtId="0" fontId="3" fillId="0" borderId="15" xfId="0" applyFont="1" applyBorder="1" applyAlignment="1">
      <alignment vertical="top" wrapText="1"/>
    </xf>
    <xf numFmtId="0" fontId="3" fillId="0" borderId="15" xfId="0" applyFont="1" applyBorder="1" applyAlignment="1">
      <alignment vertical="top"/>
    </xf>
    <xf numFmtId="0" fontId="3" fillId="0" borderId="0" xfId="0" applyFont="1" applyAlignment="1">
      <alignment horizontal="left" vertical="center" wrapText="1"/>
    </xf>
    <xf numFmtId="0" fontId="3" fillId="0" borderId="0" xfId="0" applyFont="1" applyAlignment="1">
      <alignment wrapText="1"/>
    </xf>
    <xf numFmtId="0" fontId="8" fillId="0" borderId="0" xfId="0" applyFont="1" applyAlignment="1">
      <alignment wrapText="1"/>
    </xf>
    <xf numFmtId="0" fontId="0" fillId="0" borderId="0" xfId="0" quotePrefix="1"/>
    <xf numFmtId="0" fontId="0" fillId="0" borderId="0" xfId="0" applyAlignment="1">
      <alignment wrapText="1"/>
    </xf>
    <xf numFmtId="0" fontId="12" fillId="0" borderId="0" xfId="0" applyFont="1"/>
    <xf numFmtId="0" fontId="9" fillId="0" borderId="17" xfId="0" applyFont="1" applyBorder="1"/>
    <xf numFmtId="0" fontId="6" fillId="0" borderId="0" xfId="0" applyFont="1" applyAlignment="1">
      <alignment wrapText="1"/>
    </xf>
    <xf numFmtId="164" fontId="3" fillId="0" borderId="13" xfId="0" applyNumberFormat="1" applyFont="1" applyBorder="1" applyAlignment="1">
      <alignment horizontal="left" vertical="top"/>
    </xf>
    <xf numFmtId="0" fontId="3" fillId="0" borderId="15" xfId="0" quotePrefix="1" applyFont="1" applyBorder="1"/>
    <xf numFmtId="0" fontId="13" fillId="0" borderId="0" xfId="0" quotePrefix="1" applyFont="1" applyAlignment="1">
      <alignment wrapText="1"/>
    </xf>
    <xf numFmtId="0" fontId="3" fillId="0" borderId="15" xfId="0" quotePrefix="1" applyFont="1" applyBorder="1" applyAlignment="1">
      <alignment wrapText="1"/>
    </xf>
    <xf numFmtId="0" fontId="7" fillId="0" borderId="0" xfId="0" applyFont="1"/>
    <xf numFmtId="0" fontId="11" fillId="5" borderId="0" xfId="0" applyFont="1" applyFill="1" applyAlignment="1">
      <alignment vertical="center"/>
    </xf>
    <xf numFmtId="0" fontId="10" fillId="3" borderId="0" xfId="0" applyFont="1" applyFill="1" applyAlignment="1">
      <alignment vertical="center"/>
    </xf>
    <xf numFmtId="0" fontId="10" fillId="6" borderId="0" xfId="0" applyFont="1" applyFill="1" applyAlignment="1">
      <alignment vertical="center"/>
    </xf>
    <xf numFmtId="0" fontId="11" fillId="0" borderId="0" xfId="0" applyFont="1" applyAlignment="1">
      <alignment vertical="center"/>
    </xf>
    <xf numFmtId="0" fontId="3" fillId="0" borderId="0" xfId="0" quotePrefix="1" applyFont="1" applyAlignment="1">
      <alignment wrapText="1"/>
    </xf>
    <xf numFmtId="0" fontId="11" fillId="0" borderId="0" xfId="0" applyFont="1" applyAlignment="1">
      <alignment vertical="center" wrapText="1"/>
    </xf>
    <xf numFmtId="14" fontId="3" fillId="0" borderId="0" xfId="0" applyNumberFormat="1" applyFont="1" applyAlignment="1">
      <alignment wrapText="1"/>
    </xf>
    <xf numFmtId="0" fontId="11" fillId="5" borderId="26" xfId="0" applyFont="1" applyFill="1" applyBorder="1" applyAlignment="1">
      <alignment vertical="center"/>
    </xf>
    <xf numFmtId="0" fontId="10" fillId="6" borderId="27" xfId="0" applyFont="1" applyFill="1" applyBorder="1" applyAlignment="1">
      <alignment vertical="center"/>
    </xf>
    <xf numFmtId="0" fontId="11" fillId="0" borderId="26" xfId="0" applyFont="1" applyBorder="1" applyAlignment="1">
      <alignment vertical="center"/>
    </xf>
    <xf numFmtId="0" fontId="3" fillId="0" borderId="27" xfId="0" quotePrefix="1" applyFont="1" applyBorder="1" applyAlignment="1">
      <alignment wrapText="1"/>
    </xf>
    <xf numFmtId="0" fontId="0" fillId="0" borderId="27" xfId="0" quotePrefix="1" applyBorder="1"/>
    <xf numFmtId="0" fontId="0" fillId="0" borderId="27" xfId="0" applyBorder="1"/>
    <xf numFmtId="10" fontId="0" fillId="0" borderId="27" xfId="0" applyNumberFormat="1" applyBorder="1"/>
    <xf numFmtId="0" fontId="11" fillId="0" borderId="28" xfId="0" applyFont="1" applyBorder="1" applyAlignment="1">
      <alignment vertical="center"/>
    </xf>
    <xf numFmtId="0" fontId="11" fillId="0" borderId="29" xfId="0" applyFont="1" applyBorder="1" applyAlignment="1">
      <alignment vertical="center"/>
    </xf>
    <xf numFmtId="0" fontId="3" fillId="0" borderId="29" xfId="0" applyFont="1" applyBorder="1" applyAlignment="1">
      <alignment wrapText="1"/>
    </xf>
    <xf numFmtId="0" fontId="3" fillId="0" borderId="29" xfId="0" quotePrefix="1" applyFont="1" applyBorder="1" applyAlignment="1">
      <alignment wrapText="1"/>
    </xf>
    <xf numFmtId="0" fontId="3" fillId="0" borderId="30" xfId="0" quotePrefix="1" applyFont="1" applyBorder="1" applyAlignment="1">
      <alignment wrapText="1"/>
    </xf>
    <xf numFmtId="0" fontId="7" fillId="0" borderId="0" xfId="0" applyFont="1" applyAlignment="1">
      <alignment vertical="center" wrapText="1"/>
    </xf>
    <xf numFmtId="0" fontId="7" fillId="0" borderId="29" xfId="0" applyFont="1" applyBorder="1" applyAlignment="1">
      <alignment vertical="center" wrapText="1"/>
    </xf>
    <xf numFmtId="0" fontId="1" fillId="2" borderId="0" xfId="0" applyFont="1" applyFill="1" applyAlignment="1">
      <alignment horizontal="center" vertical="center"/>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0" xfId="0"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 fillId="2" borderId="0" xfId="0" applyFont="1" applyFill="1" applyAlignment="1">
      <alignment horizontal="left" vertical="center"/>
    </xf>
    <xf numFmtId="0" fontId="5" fillId="4" borderId="0" xfId="0" applyFont="1" applyFill="1" applyAlignment="1">
      <alignment horizontal="left" vertical="center"/>
    </xf>
    <xf numFmtId="0" fontId="2" fillId="0" borderId="0" xfId="2" applyAlignment="1"/>
    <xf numFmtId="0" fontId="2" fillId="0" borderId="22" xfId="1" applyFill="1" applyBorder="1" applyAlignment="1">
      <alignment horizontal="left" vertical="top" wrapText="1"/>
    </xf>
    <xf numFmtId="0" fontId="2" fillId="0" borderId="9" xfId="2" applyFill="1" applyBorder="1" applyAlignment="1">
      <alignment horizontal="left" vertical="center"/>
    </xf>
    <xf numFmtId="0" fontId="2" fillId="0" borderId="10" xfId="2" applyFill="1" applyBorder="1" applyAlignment="1">
      <alignment horizontal="left" vertical="center"/>
    </xf>
    <xf numFmtId="0" fontId="2" fillId="0" borderId="11" xfId="2" applyFill="1" applyBorder="1" applyAlignment="1">
      <alignment horizontal="left" vertical="center"/>
    </xf>
    <xf numFmtId="0" fontId="2" fillId="0" borderId="0" xfId="2" applyFill="1" applyAlignment="1">
      <alignment horizontal="left" vertical="center"/>
    </xf>
    <xf numFmtId="0" fontId="3" fillId="3" borderId="12" xfId="0" applyFont="1" applyFill="1" applyBorder="1" applyAlignment="1">
      <alignment horizontal="left" vertical="center"/>
    </xf>
    <xf numFmtId="0" fontId="3" fillId="3" borderId="14" xfId="0" applyFont="1" applyFill="1" applyBorder="1" applyAlignment="1">
      <alignment horizontal="left" vertical="center"/>
    </xf>
    <xf numFmtId="0" fontId="3" fillId="0" borderId="16" xfId="0" applyFont="1" applyBorder="1" applyAlignment="1">
      <alignment horizontal="left" vertical="center"/>
    </xf>
    <xf numFmtId="0" fontId="3" fillId="0" borderId="14" xfId="0" applyFont="1" applyBorder="1" applyAlignment="1">
      <alignment horizontal="left" vertical="center"/>
    </xf>
    <xf numFmtId="0" fontId="3" fillId="3" borderId="17" xfId="0" applyFont="1" applyFill="1" applyBorder="1" applyAlignment="1">
      <alignment horizontal="center"/>
    </xf>
    <xf numFmtId="0" fontId="3" fillId="3" borderId="18" xfId="0" applyFont="1" applyFill="1" applyBorder="1" applyAlignment="1">
      <alignment horizontal="center"/>
    </xf>
    <xf numFmtId="0" fontId="3" fillId="3" borderId="13" xfId="0" applyFont="1" applyFill="1" applyBorder="1" applyAlignment="1">
      <alignment horizontal="center"/>
    </xf>
    <xf numFmtId="0" fontId="0" fillId="0" borderId="0" xfId="0" applyAlignment="1">
      <alignment horizontal="center" vertical="center" wrapText="1"/>
    </xf>
    <xf numFmtId="0" fontId="10" fillId="3" borderId="23" xfId="0" applyFont="1" applyFill="1" applyBorder="1" applyAlignment="1">
      <alignment horizontal="center" vertical="center"/>
    </xf>
    <xf numFmtId="0" fontId="10" fillId="3" borderId="24" xfId="0" applyFont="1" applyFill="1" applyBorder="1" applyAlignment="1">
      <alignment horizontal="center" vertical="center"/>
    </xf>
    <xf numFmtId="0" fontId="10" fillId="3" borderId="25" xfId="0" applyFont="1" applyFill="1" applyBorder="1" applyAlignment="1">
      <alignment horizontal="center" vertical="center"/>
    </xf>
    <xf numFmtId="0" fontId="3" fillId="5" borderId="12" xfId="0" applyFont="1" applyFill="1" applyBorder="1" applyAlignment="1">
      <alignment wrapText="1"/>
    </xf>
    <xf numFmtId="0" fontId="3" fillId="5" borderId="14" xfId="0" applyFont="1" applyFill="1" applyBorder="1" applyAlignment="1">
      <alignment wrapText="1"/>
    </xf>
    <xf numFmtId="0" fontId="6" fillId="0" borderId="16" xfId="0" applyFont="1" applyBorder="1" applyAlignment="1">
      <alignment wrapText="1"/>
    </xf>
    <xf numFmtId="0" fontId="6" fillId="0" borderId="14" xfId="0" applyFont="1" applyBorder="1" applyAlignment="1">
      <alignment wrapText="1"/>
    </xf>
    <xf numFmtId="0" fontId="14" fillId="5" borderId="23" xfId="0" applyFont="1" applyFill="1" applyBorder="1" applyAlignment="1"/>
    <xf numFmtId="0" fontId="14" fillId="5" borderId="24" xfId="0" applyFont="1" applyFill="1" applyBorder="1" applyAlignment="1"/>
    <xf numFmtId="0" fontId="14" fillId="5" borderId="34" xfId="0" applyFont="1" applyFill="1" applyBorder="1" applyAlignment="1"/>
    <xf numFmtId="0" fontId="14" fillId="0" borderId="0" xfId="0" applyFont="1" applyFill="1" applyBorder="1" applyAlignment="1"/>
    <xf numFmtId="0" fontId="14" fillId="0" borderId="0" xfId="0" applyFont="1" applyFill="1" applyBorder="1" applyAlignment="1">
      <alignment wrapText="1"/>
    </xf>
    <xf numFmtId="0" fontId="3" fillId="0" borderId="0" xfId="0" applyFont="1" applyFill="1" applyBorder="1" applyAlignment="1"/>
    <xf numFmtId="0" fontId="15" fillId="0" borderId="26" xfId="0" applyFont="1" applyFill="1" applyBorder="1" applyAlignment="1">
      <alignment wrapText="1"/>
    </xf>
    <xf numFmtId="0" fontId="15" fillId="0" borderId="0" xfId="0" applyFont="1" applyFill="1" applyBorder="1" applyAlignment="1">
      <alignment wrapText="1"/>
    </xf>
    <xf numFmtId="0" fontId="15" fillId="0" borderId="33" xfId="0" applyFont="1" applyFill="1" applyBorder="1" applyAlignment="1">
      <alignment wrapText="1"/>
    </xf>
    <xf numFmtId="0" fontId="16" fillId="0" borderId="0" xfId="0" applyFont="1" applyFill="1" applyBorder="1" applyAlignment="1"/>
    <xf numFmtId="0" fontId="16" fillId="0" borderId="0" xfId="0" applyFont="1" applyFill="1" applyBorder="1" applyAlignment="1">
      <alignment wrapText="1"/>
    </xf>
    <xf numFmtId="0" fontId="3" fillId="5" borderId="26" xfId="0" applyFont="1" applyFill="1" applyBorder="1" applyAlignment="1">
      <alignment wrapText="1"/>
    </xf>
    <xf numFmtId="0" fontId="3" fillId="5" borderId="0" xfId="0" applyFont="1" applyFill="1" applyBorder="1" applyAlignment="1">
      <alignment wrapText="1"/>
    </xf>
    <xf numFmtId="0" fontId="3" fillId="5" borderId="33" xfId="0" applyFont="1" applyFill="1" applyBorder="1" applyAlignment="1">
      <alignment wrapText="1"/>
    </xf>
    <xf numFmtId="0" fontId="3" fillId="0" borderId="0" xfId="0" applyFont="1" applyFill="1" applyBorder="1" applyAlignment="1">
      <alignment wrapText="1"/>
    </xf>
    <xf numFmtId="0" fontId="3" fillId="0" borderId="36" xfId="0" applyFont="1" applyFill="1" applyBorder="1" applyAlignment="1"/>
    <xf numFmtId="0" fontId="3" fillId="0" borderId="35" xfId="0" applyFont="1" applyFill="1" applyBorder="1" applyAlignment="1"/>
    <xf numFmtId="0" fontId="3" fillId="0" borderId="26" xfId="0" applyFont="1" applyFill="1" applyBorder="1" applyAlignment="1"/>
    <xf numFmtId="0" fontId="3" fillId="0" borderId="0" xfId="0" applyFont="1" applyFill="1" applyBorder="1" applyAlignment="1">
      <alignment wrapText="1"/>
    </xf>
    <xf numFmtId="0" fontId="3" fillId="0" borderId="33" xfId="0" applyFont="1" applyFill="1" applyBorder="1" applyAlignment="1">
      <alignment wrapText="1"/>
    </xf>
    <xf numFmtId="0" fontId="3" fillId="0" borderId="26" xfId="0" applyFont="1" applyFill="1" applyBorder="1" applyAlignment="1"/>
    <xf numFmtId="0" fontId="3" fillId="0" borderId="27" xfId="0" applyFont="1" applyFill="1" applyBorder="1" applyAlignment="1"/>
    <xf numFmtId="0" fontId="3" fillId="0" borderId="27" xfId="0" applyFont="1" applyFill="1" applyBorder="1" applyAlignment="1">
      <alignment wrapText="1"/>
    </xf>
    <xf numFmtId="0" fontId="3" fillId="0" borderId="0" xfId="0" quotePrefix="1" applyFont="1" applyFill="1" applyBorder="1" applyAlignment="1">
      <alignment wrapText="1"/>
    </xf>
    <xf numFmtId="0" fontId="9" fillId="0" borderId="26" xfId="0" applyFont="1" applyFill="1" applyBorder="1" applyAlignment="1"/>
    <xf numFmtId="0" fontId="6" fillId="0" borderId="28" xfId="0" applyFont="1" applyFill="1" applyBorder="1" applyAlignment="1">
      <alignment wrapText="1"/>
    </xf>
    <xf numFmtId="0" fontId="6" fillId="0" borderId="29" xfId="0" applyFont="1" applyFill="1" applyBorder="1" applyAlignment="1">
      <alignment wrapText="1"/>
    </xf>
    <xf numFmtId="0" fontId="6" fillId="0" borderId="37" xfId="0" applyFont="1" applyFill="1" applyBorder="1" applyAlignment="1">
      <alignment wrapText="1"/>
    </xf>
    <xf numFmtId="0" fontId="3" fillId="5" borderId="38" xfId="0" applyFont="1" applyFill="1" applyBorder="1" applyAlignment="1"/>
    <xf numFmtId="0" fontId="3" fillId="5" borderId="39" xfId="0" applyFont="1" applyFill="1" applyBorder="1" applyAlignment="1"/>
    <xf numFmtId="0" fontId="3" fillId="5" borderId="40" xfId="0" applyFont="1" applyFill="1" applyBorder="1" applyAlignment="1"/>
    <xf numFmtId="0" fontId="3" fillId="5" borderId="31" xfId="0" applyFont="1" applyFill="1" applyBorder="1" applyAlignment="1"/>
    <xf numFmtId="0" fontId="3" fillId="5" borderId="30" xfId="0" applyFont="1" applyFill="1" applyBorder="1" applyAlignment="1"/>
    <xf numFmtId="0" fontId="3" fillId="7" borderId="30" xfId="0" applyFont="1" applyFill="1" applyBorder="1" applyAlignment="1"/>
    <xf numFmtId="0" fontId="3" fillId="7" borderId="30" xfId="0" applyFont="1" applyFill="1" applyBorder="1" applyAlignment="1">
      <alignment wrapText="1"/>
    </xf>
    <xf numFmtId="0" fontId="3" fillId="0" borderId="26" xfId="0" applyFont="1" applyFill="1" applyBorder="1" applyAlignment="1">
      <alignment wrapText="1"/>
    </xf>
    <xf numFmtId="0" fontId="3" fillId="0" borderId="0" xfId="0" quotePrefix="1" applyFont="1" applyFill="1" applyBorder="1" applyAlignment="1"/>
    <xf numFmtId="0" fontId="3" fillId="0" borderId="27" xfId="0" quotePrefix="1" applyFont="1" applyFill="1" applyBorder="1" applyAlignment="1"/>
    <xf numFmtId="0" fontId="3" fillId="0" borderId="0" xfId="0" quotePrefix="1" applyFont="1" applyFill="1" applyBorder="1" applyAlignment="1">
      <alignment wrapText="1"/>
    </xf>
    <xf numFmtId="0" fontId="3" fillId="0" borderId="26" xfId="0" applyFont="1" applyFill="1" applyBorder="1" applyAlignment="1">
      <alignment wrapText="1"/>
    </xf>
    <xf numFmtId="0" fontId="17" fillId="0" borderId="0" xfId="0" applyFont="1" applyFill="1" applyBorder="1" applyAlignment="1">
      <alignment wrapText="1"/>
    </xf>
    <xf numFmtId="0" fontId="3" fillId="0" borderId="28" xfId="0" applyFont="1" applyFill="1" applyBorder="1" applyAlignment="1">
      <alignment wrapText="1"/>
    </xf>
    <xf numFmtId="0" fontId="3" fillId="0" borderId="29" xfId="0" applyFont="1" applyFill="1" applyBorder="1" applyAlignment="1">
      <alignment wrapText="1"/>
    </xf>
    <xf numFmtId="0" fontId="3" fillId="0" borderId="29" xfId="0" quotePrefix="1" applyFont="1" applyFill="1" applyBorder="1" applyAlignment="1">
      <alignment wrapText="1"/>
    </xf>
    <xf numFmtId="0" fontId="3" fillId="0" borderId="29" xfId="0" applyFont="1" applyFill="1" applyBorder="1" applyAlignment="1"/>
    <xf numFmtId="0" fontId="3" fillId="0" borderId="30" xfId="0" applyFont="1" applyFill="1" applyBorder="1" applyAlignment="1"/>
    <xf numFmtId="0" fontId="3" fillId="8" borderId="31" xfId="0" applyFont="1" applyFill="1" applyBorder="1" applyAlignment="1">
      <alignment wrapText="1"/>
    </xf>
    <xf numFmtId="0" fontId="17" fillId="0" borderId="32" xfId="0" applyFont="1" applyFill="1" applyBorder="1" applyAlignment="1">
      <alignment wrapText="1"/>
    </xf>
    <xf numFmtId="0" fontId="17" fillId="0" borderId="31" xfId="0" applyFont="1" applyFill="1" applyBorder="1" applyAlignment="1">
      <alignment wrapText="1"/>
    </xf>
  </cellXfs>
  <cellStyles count="3">
    <cellStyle name="Hiperligação" xfId="2" builtinId="8"/>
    <cellStyle name="Hyperlink" xfId="1" xr:uid="{00000000-000B-0000-0000-000008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303936</xdr:colOff>
      <xdr:row>0</xdr:row>
      <xdr:rowOff>95251</xdr:rowOff>
    </xdr:from>
    <xdr:to>
      <xdr:col>8</xdr:col>
      <xdr:colOff>990600</xdr:colOff>
      <xdr:row>0</xdr:row>
      <xdr:rowOff>371475</xdr:rowOff>
    </xdr:to>
    <xdr:pic>
      <xdr:nvPicPr>
        <xdr:cNvPr id="2" name="Imagem 1">
          <a:extLst>
            <a:ext uri="{FF2B5EF4-FFF2-40B4-BE49-F238E27FC236}">
              <a16:creationId xmlns:a16="http://schemas.microsoft.com/office/drawing/2014/main" id="{1362421C-C4FE-45FE-97EE-82A3ECFEB878}"/>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2873" t="12324" r="11171" b="16500"/>
        <a:stretch/>
      </xdr:blipFill>
      <xdr:spPr>
        <a:xfrm>
          <a:off x="5180736" y="95251"/>
          <a:ext cx="686664" cy="2762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4B27DB-D25D-404E-AD42-24FD695ED8E0}">
  <dimension ref="A1:K41"/>
  <sheetViews>
    <sheetView zoomScale="85" zoomScaleNormal="85" workbookViewId="0">
      <selection activeCell="A32" sqref="A32:I32"/>
    </sheetView>
  </sheetViews>
  <sheetFormatPr defaultRowHeight="14.45"/>
  <cols>
    <col min="9" max="9" width="16.140625" customWidth="1"/>
  </cols>
  <sheetData>
    <row r="1" spans="1:11" s="1" customFormat="1" ht="50.1" customHeight="1">
      <c r="A1" s="51" t="s">
        <v>0</v>
      </c>
      <c r="B1" s="51"/>
      <c r="C1" s="51"/>
      <c r="D1" s="51"/>
      <c r="E1" s="51"/>
      <c r="F1" s="51"/>
      <c r="G1" s="51"/>
      <c r="H1" s="51"/>
      <c r="I1" s="51"/>
    </row>
    <row r="2" spans="1:11" s="1" customFormat="1" ht="9.9499999999999993" customHeight="1"/>
    <row r="3" spans="1:11" s="1" customFormat="1" ht="24.95" customHeight="1">
      <c r="A3" s="69" t="s">
        <v>1</v>
      </c>
      <c r="B3" s="69"/>
      <c r="C3" s="69"/>
      <c r="D3" s="69"/>
      <c r="E3" s="69"/>
      <c r="F3" s="69"/>
      <c r="G3" s="69"/>
      <c r="H3" s="69"/>
      <c r="I3" s="69"/>
    </row>
    <row r="4" spans="1:11" s="1" customFormat="1" ht="24.95" customHeight="1">
      <c r="A4" s="52" t="s">
        <v>2</v>
      </c>
      <c r="B4" s="53"/>
      <c r="C4" s="53"/>
      <c r="D4" s="53"/>
      <c r="E4" s="53"/>
      <c r="F4" s="53"/>
      <c r="G4" s="53"/>
      <c r="H4" s="53"/>
      <c r="I4" s="54"/>
    </row>
    <row r="5" spans="1:11" s="1" customFormat="1" ht="9.9499999999999993" customHeight="1"/>
    <row r="6" spans="1:11" s="1" customFormat="1" ht="24.95" customHeight="1">
      <c r="A6" s="69" t="s">
        <v>3</v>
      </c>
      <c r="B6" s="69"/>
      <c r="C6" s="69"/>
      <c r="D6" s="69"/>
      <c r="E6" s="69"/>
      <c r="F6" s="69"/>
      <c r="G6" s="69"/>
      <c r="H6" s="69"/>
      <c r="I6" s="69"/>
    </row>
    <row r="7" spans="1:11" s="1" customFormat="1" ht="24.95" customHeight="1">
      <c r="A7" s="52" t="s">
        <v>4</v>
      </c>
      <c r="B7" s="55"/>
      <c r="C7" s="55"/>
      <c r="D7" s="55"/>
      <c r="E7" s="55"/>
      <c r="F7" s="55"/>
      <c r="G7" s="55"/>
      <c r="H7" s="55"/>
      <c r="I7" s="56"/>
    </row>
    <row r="8" spans="1:11" s="1" customFormat="1" ht="9.9499999999999993" customHeight="1"/>
    <row r="9" spans="1:11" s="1" customFormat="1" ht="24.95" customHeight="1">
      <c r="A9" s="69" t="s">
        <v>5</v>
      </c>
      <c r="B9" s="69"/>
      <c r="C9" s="69"/>
      <c r="D9" s="69"/>
      <c r="E9" s="69"/>
      <c r="F9" s="69"/>
      <c r="G9" s="69"/>
      <c r="H9" s="69"/>
      <c r="I9" s="69"/>
    </row>
    <row r="10" spans="1:11" s="1" customFormat="1" ht="24.95" customHeight="1">
      <c r="A10" s="57" t="s">
        <v>6</v>
      </c>
      <c r="B10" s="58"/>
      <c r="C10" s="58"/>
      <c r="D10" s="58"/>
      <c r="E10" s="58"/>
      <c r="F10" s="58"/>
      <c r="G10" s="58"/>
      <c r="H10" s="58"/>
      <c r="I10" s="59"/>
    </row>
    <row r="11" spans="1:11" s="1" customFormat="1" ht="24.95" customHeight="1">
      <c r="A11" s="60"/>
      <c r="B11" s="61"/>
      <c r="C11" s="61"/>
      <c r="D11" s="61"/>
      <c r="E11" s="61"/>
      <c r="F11" s="61"/>
      <c r="G11" s="61"/>
      <c r="H11" s="61"/>
      <c r="I11" s="62"/>
      <c r="K11" s="13"/>
    </row>
    <row r="12" spans="1:11" s="1" customFormat="1" ht="24.95" customHeight="1">
      <c r="A12" s="60"/>
      <c r="B12" s="61"/>
      <c r="C12" s="61"/>
      <c r="D12" s="61"/>
      <c r="E12" s="61"/>
      <c r="F12" s="61"/>
      <c r="G12" s="61"/>
      <c r="H12" s="61"/>
      <c r="I12" s="62"/>
    </row>
    <row r="13" spans="1:11" s="1" customFormat="1" ht="24.95" customHeight="1">
      <c r="A13" s="60"/>
      <c r="B13" s="61"/>
      <c r="C13" s="61"/>
      <c r="D13" s="61"/>
      <c r="E13" s="61"/>
      <c r="F13" s="61"/>
      <c r="G13" s="61"/>
      <c r="H13" s="61"/>
      <c r="I13" s="62"/>
    </row>
    <row r="14" spans="1:11" s="1" customFormat="1" ht="24.95" customHeight="1">
      <c r="A14" s="60"/>
      <c r="B14" s="61"/>
      <c r="C14" s="61"/>
      <c r="D14" s="61"/>
      <c r="E14" s="61"/>
      <c r="F14" s="61"/>
      <c r="G14" s="61"/>
      <c r="H14" s="61"/>
      <c r="I14" s="62"/>
    </row>
    <row r="15" spans="1:11" s="1" customFormat="1" ht="24.95" customHeight="1">
      <c r="A15" s="60"/>
      <c r="B15" s="61"/>
      <c r="C15" s="61"/>
      <c r="D15" s="61"/>
      <c r="E15" s="61"/>
      <c r="F15" s="61"/>
      <c r="G15" s="61"/>
      <c r="H15" s="61"/>
      <c r="I15" s="62"/>
    </row>
    <row r="16" spans="1:11" s="1" customFormat="1" ht="24.95" customHeight="1">
      <c r="A16" s="60"/>
      <c r="B16" s="61"/>
      <c r="C16" s="61"/>
      <c r="D16" s="61"/>
      <c r="E16" s="61"/>
      <c r="F16" s="61"/>
      <c r="G16" s="61"/>
      <c r="H16" s="61"/>
      <c r="I16" s="62"/>
    </row>
    <row r="17" spans="1:9" s="1" customFormat="1" ht="24.95" customHeight="1">
      <c r="A17" s="60"/>
      <c r="B17" s="61"/>
      <c r="C17" s="61"/>
      <c r="D17" s="61"/>
      <c r="E17" s="61"/>
      <c r="F17" s="61"/>
      <c r="G17" s="61"/>
      <c r="H17" s="61"/>
      <c r="I17" s="62"/>
    </row>
    <row r="18" spans="1:9" s="1" customFormat="1">
      <c r="A18" s="63"/>
      <c r="B18" s="64"/>
      <c r="C18" s="64"/>
      <c r="D18" s="64"/>
      <c r="E18" s="64"/>
      <c r="F18" s="64"/>
      <c r="G18" s="64"/>
      <c r="H18" s="64"/>
      <c r="I18" s="65"/>
    </row>
    <row r="19" spans="1:9" s="1" customFormat="1" ht="9.9499999999999993" customHeight="1"/>
    <row r="20" spans="1:9" s="1" customFormat="1" ht="24.95" customHeight="1">
      <c r="A20" s="69" t="s">
        <v>7</v>
      </c>
      <c r="B20" s="69"/>
      <c r="C20" s="69"/>
      <c r="D20" s="69"/>
      <c r="E20" s="69"/>
      <c r="F20" s="69"/>
      <c r="G20" s="69"/>
      <c r="H20" s="69"/>
      <c r="I20" s="69"/>
    </row>
    <row r="21" spans="1:9" s="1" customFormat="1" ht="24.95" customHeight="1">
      <c r="A21" s="57" t="s">
        <v>8</v>
      </c>
      <c r="B21" s="58"/>
      <c r="C21" s="58"/>
      <c r="D21" s="58"/>
      <c r="E21" s="58"/>
      <c r="F21" s="58"/>
      <c r="G21" s="58"/>
      <c r="H21" s="58"/>
      <c r="I21" s="59"/>
    </row>
    <row r="22" spans="1:9" s="1" customFormat="1" ht="24.95" customHeight="1">
      <c r="A22" s="60"/>
      <c r="B22" s="61"/>
      <c r="C22" s="61"/>
      <c r="D22" s="61"/>
      <c r="E22" s="61"/>
      <c r="F22" s="61"/>
      <c r="G22" s="61"/>
      <c r="H22" s="61"/>
      <c r="I22" s="62"/>
    </row>
    <row r="23" spans="1:9" s="1" customFormat="1" ht="24.95" customHeight="1">
      <c r="A23" s="60"/>
      <c r="B23" s="61"/>
      <c r="C23" s="61"/>
      <c r="D23" s="61"/>
      <c r="E23" s="61"/>
      <c r="F23" s="61"/>
      <c r="G23" s="61"/>
      <c r="H23" s="61"/>
      <c r="I23" s="62"/>
    </row>
    <row r="24" spans="1:9" s="1" customFormat="1" ht="24.95" customHeight="1">
      <c r="A24" s="60"/>
      <c r="B24" s="61"/>
      <c r="C24" s="61"/>
      <c r="D24" s="61"/>
      <c r="E24" s="61"/>
      <c r="F24" s="61"/>
      <c r="G24" s="61"/>
      <c r="H24" s="61"/>
      <c r="I24" s="62"/>
    </row>
    <row r="25" spans="1:9" s="1" customFormat="1" ht="24.95" customHeight="1">
      <c r="A25" s="60"/>
      <c r="B25" s="61"/>
      <c r="C25" s="61"/>
      <c r="D25" s="61"/>
      <c r="E25" s="61"/>
      <c r="F25" s="61"/>
      <c r="G25" s="61"/>
      <c r="H25" s="61"/>
      <c r="I25" s="62"/>
    </row>
    <row r="26" spans="1:9" s="1" customFormat="1" ht="24.95" customHeight="1">
      <c r="A26" s="60"/>
      <c r="B26" s="61"/>
      <c r="C26" s="61"/>
      <c r="D26" s="61"/>
      <c r="E26" s="61"/>
      <c r="F26" s="61"/>
      <c r="G26" s="61"/>
      <c r="H26" s="61"/>
      <c r="I26" s="62"/>
    </row>
    <row r="27" spans="1:9" s="1" customFormat="1" ht="24.95" customHeight="1">
      <c r="A27" s="60"/>
      <c r="B27" s="61"/>
      <c r="C27" s="61"/>
      <c r="D27" s="61"/>
      <c r="E27" s="61"/>
      <c r="F27" s="61"/>
      <c r="G27" s="61"/>
      <c r="H27" s="61"/>
      <c r="I27" s="62"/>
    </row>
    <row r="28" spans="1:9" s="1" customFormat="1" ht="24.95" customHeight="1">
      <c r="A28" s="60"/>
      <c r="B28" s="61"/>
      <c r="C28" s="61"/>
      <c r="D28" s="61"/>
      <c r="E28" s="61"/>
      <c r="F28" s="61"/>
      <c r="G28" s="61"/>
      <c r="H28" s="61"/>
      <c r="I28" s="62"/>
    </row>
    <row r="29" spans="1:9" s="1" customFormat="1" ht="24.95" customHeight="1">
      <c r="A29" s="66"/>
      <c r="B29" s="67"/>
      <c r="C29" s="67"/>
      <c r="D29" s="67"/>
      <c r="E29" s="67"/>
      <c r="F29" s="67"/>
      <c r="G29" s="67"/>
      <c r="H29" s="67"/>
      <c r="I29" s="68"/>
    </row>
    <row r="30" spans="1:9" s="1" customFormat="1" ht="9.9499999999999993" customHeight="1"/>
    <row r="31" spans="1:9" s="1" customFormat="1" ht="24.95" customHeight="1">
      <c r="A31" s="69" t="s">
        <v>9</v>
      </c>
      <c r="B31" s="69"/>
      <c r="C31" s="69"/>
      <c r="D31" s="69"/>
      <c r="E31" s="69"/>
      <c r="F31" s="69"/>
      <c r="G31" s="69"/>
      <c r="H31" s="69"/>
      <c r="I31" s="69"/>
    </row>
    <row r="32" spans="1:9" s="1" customFormat="1" ht="31.5" customHeight="1">
      <c r="A32" s="72" t="s">
        <v>10</v>
      </c>
      <c r="B32" s="72"/>
      <c r="C32" s="72"/>
      <c r="D32" s="72"/>
      <c r="E32" s="72"/>
      <c r="F32" s="72"/>
      <c r="G32" s="72"/>
      <c r="H32" s="72"/>
      <c r="I32" s="72"/>
    </row>
    <row r="33" spans="1:9" s="1" customFormat="1" ht="33.75" customHeight="1">
      <c r="A33" s="72" t="s">
        <v>11</v>
      </c>
      <c r="B33" s="72"/>
      <c r="C33" s="72"/>
      <c r="D33" s="72"/>
      <c r="E33" s="72"/>
      <c r="F33" s="72"/>
      <c r="G33" s="72"/>
      <c r="H33" s="72"/>
      <c r="I33" s="72"/>
    </row>
    <row r="34" spans="1:9" s="1" customFormat="1" ht="24.95" customHeight="1">
      <c r="A34" s="73" t="s">
        <v>12</v>
      </c>
      <c r="B34" s="74"/>
      <c r="C34" s="74"/>
      <c r="D34" s="74"/>
      <c r="E34" s="74"/>
      <c r="F34" s="74"/>
      <c r="G34" s="74"/>
      <c r="H34" s="74"/>
      <c r="I34" s="75"/>
    </row>
    <row r="35" spans="1:9" s="1" customFormat="1" ht="24.95" customHeight="1">
      <c r="A35" s="76"/>
      <c r="B35" s="76"/>
      <c r="C35" s="76"/>
      <c r="D35" s="76"/>
      <c r="E35" s="76"/>
      <c r="F35" s="76"/>
      <c r="G35" s="76"/>
      <c r="H35" s="76"/>
      <c r="I35" s="76"/>
    </row>
    <row r="36" spans="1:9" s="1" customFormat="1" ht="24.95" customHeight="1">
      <c r="A36" s="76"/>
      <c r="B36" s="76"/>
      <c r="C36" s="76"/>
      <c r="D36" s="76"/>
      <c r="E36" s="76"/>
      <c r="F36" s="76"/>
      <c r="G36" s="76"/>
      <c r="H36" s="76"/>
      <c r="I36" s="76"/>
    </row>
    <row r="37" spans="1:9" s="1" customFormat="1" ht="24.95" customHeight="1">
      <c r="A37" s="76"/>
      <c r="B37" s="76"/>
      <c r="C37" s="76"/>
      <c r="D37" s="76"/>
      <c r="E37" s="76"/>
      <c r="F37" s="76"/>
      <c r="G37" s="76"/>
      <c r="H37" s="76"/>
      <c r="I37" s="76"/>
    </row>
    <row r="38" spans="1:9" s="1" customFormat="1" ht="24.95" customHeight="1">
      <c r="A38" s="76"/>
      <c r="B38" s="76"/>
      <c r="C38" s="76"/>
      <c r="D38" s="76"/>
      <c r="E38" s="76"/>
      <c r="F38" s="76"/>
      <c r="G38" s="76"/>
      <c r="H38" s="76"/>
      <c r="I38" s="76"/>
    </row>
    <row r="39" spans="1:9" s="1" customFormat="1" ht="9.9499999999999993" customHeight="1"/>
    <row r="40" spans="1:9">
      <c r="A40" s="70" t="s">
        <v>13</v>
      </c>
      <c r="B40" s="70"/>
      <c r="C40" s="70"/>
      <c r="D40" s="70"/>
      <c r="E40" s="70"/>
      <c r="F40" s="70"/>
      <c r="G40" s="70"/>
      <c r="H40" s="70"/>
      <c r="I40" s="70"/>
    </row>
    <row r="41" spans="1:9">
      <c r="A41" s="71"/>
      <c r="B41" s="71"/>
      <c r="C41" s="71"/>
      <c r="D41" s="71"/>
      <c r="E41" s="71"/>
      <c r="F41" s="71"/>
      <c r="G41" s="71"/>
      <c r="H41" s="71"/>
      <c r="I41" s="71"/>
    </row>
  </sheetData>
  <mergeCells count="19">
    <mergeCell ref="A40:I40"/>
    <mergeCell ref="A41:I41"/>
    <mergeCell ref="A31:I31"/>
    <mergeCell ref="A3:I3"/>
    <mergeCell ref="A6:I6"/>
    <mergeCell ref="A32:I32"/>
    <mergeCell ref="A33:I33"/>
    <mergeCell ref="A34:I34"/>
    <mergeCell ref="A35:I35"/>
    <mergeCell ref="A36:I36"/>
    <mergeCell ref="A37:I37"/>
    <mergeCell ref="A38:I38"/>
    <mergeCell ref="A1:I1"/>
    <mergeCell ref="A4:I4"/>
    <mergeCell ref="A7:I7"/>
    <mergeCell ref="A10:I18"/>
    <mergeCell ref="A21:I29"/>
    <mergeCell ref="A9:I9"/>
    <mergeCell ref="A20:I20"/>
  </mergeCells>
  <hyperlinks>
    <hyperlink ref="A32:I32" location="Conjunto1!A1" display="Conjunto 1 - GOPI_SUBSECCAO_ESTATISTICA" xr:uid="{9E06753B-E473-4466-8D29-B3AB1C08F2D3}"/>
    <hyperlink ref="A33" location="Conjunto3!A1" display="Conjunto3!A1" xr:uid="{D045850E-2655-4E05-B5E6-36DEE8542F80}"/>
    <hyperlink ref="A33:I33" location="'Conjunto2'!A1" display="Conjunto2 - Observações das estações meteorológicas do IPMA de Lisboa:  Geofísico, Gago Coutinho e Tapada da Ajuda" xr:uid="{F4F34F6F-C2E6-42E1-9949-8110BC7250B0}"/>
    <hyperlink ref="A34:I34" location="Conjunto1!A1" display="Conjunto1 - Dados dos congestionamentos de tráfego registados através da plataforma WAZE (NEC)" xr:uid="{4D73A57D-A190-44FB-B7F4-3BFD8768A9DC}"/>
  </hyperlinks>
  <printOptions horizontalCentered="1"/>
  <pageMargins left="0.59055118110236227" right="0.59055118110236227" top="0.39370078740157483" bottom="0.39370078740157483" header="0.31496062992125984" footer="0.31496062992125984"/>
  <pageSetup paperSize="9" orientation="portrait" horizontalDpi="0" verticalDpi="0" r:id="rId1"/>
  <headerFooter>
    <oddFooter>&amp;C&amp;"-,Negrito"&amp;10Centro de Gestão de Inteligencia Urbana de Lisboa&amp;R&amp;"-,Negrito"&amp;10&amp;P</oddFooter>
  </headerFooter>
  <rowBreaks count="1" manualBreakCount="1">
    <brk id="3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BDF289-764A-4A97-8B14-4AB8D6CAE30F}">
  <dimension ref="A1:C61"/>
  <sheetViews>
    <sheetView workbookViewId="0">
      <selection activeCell="A10" sqref="A10:XFD10"/>
    </sheetView>
  </sheetViews>
  <sheetFormatPr defaultRowHeight="14.45"/>
  <cols>
    <col min="1" max="1" width="36.7109375" customWidth="1"/>
    <col min="2" max="2" width="80.28515625" customWidth="1"/>
    <col min="3" max="3" width="36.7109375" customWidth="1"/>
  </cols>
  <sheetData>
    <row r="1" spans="1:3">
      <c r="A1" s="5"/>
      <c r="B1" s="2" t="s">
        <v>14</v>
      </c>
    </row>
    <row r="2" spans="1:3">
      <c r="A2" s="22" t="s">
        <v>15</v>
      </c>
      <c r="B2" s="6"/>
    </row>
    <row r="3" spans="1:3">
      <c r="A3" s="77" t="s">
        <v>16</v>
      </c>
      <c r="B3" s="78"/>
    </row>
    <row r="4" spans="1:3">
      <c r="A4" s="7" t="s">
        <v>17</v>
      </c>
      <c r="B4" s="10" t="s">
        <v>18</v>
      </c>
    </row>
    <row r="5" spans="1:3">
      <c r="A5" s="7" t="s">
        <v>19</v>
      </c>
      <c r="B5" s="10" t="s">
        <v>20</v>
      </c>
    </row>
    <row r="6" spans="1:3">
      <c r="A6" s="7" t="s">
        <v>21</v>
      </c>
      <c r="B6" s="25">
        <v>43101</v>
      </c>
    </row>
    <row r="7" spans="1:3">
      <c r="A7" s="7" t="s">
        <v>22</v>
      </c>
      <c r="B7" s="25">
        <v>45291</v>
      </c>
    </row>
    <row r="8" spans="1:3">
      <c r="A8" s="7" t="s">
        <v>23</v>
      </c>
      <c r="B8" s="10" t="s">
        <v>24</v>
      </c>
    </row>
    <row r="9" spans="1:3">
      <c r="A9" s="14" t="s">
        <v>25</v>
      </c>
      <c r="B9" s="10">
        <f>646567+127510</f>
        <v>774077</v>
      </c>
    </row>
    <row r="10" spans="1:3" ht="44.25" customHeight="1">
      <c r="A10" s="79" t="s">
        <v>26</v>
      </c>
      <c r="B10" s="80"/>
    </row>
    <row r="12" spans="1:3">
      <c r="A12" s="81" t="s">
        <v>15</v>
      </c>
      <c r="B12" s="82"/>
      <c r="C12" s="83"/>
    </row>
    <row r="13" spans="1:3" ht="15" thickBot="1">
      <c r="A13" s="8" t="s">
        <v>27</v>
      </c>
      <c r="B13" s="8" t="s">
        <v>28</v>
      </c>
      <c r="C13" s="8" t="s">
        <v>29</v>
      </c>
    </row>
    <row r="14" spans="1:3" ht="15" thickBot="1">
      <c r="A14" s="7" t="s">
        <v>30</v>
      </c>
      <c r="B14" s="7" t="s">
        <v>31</v>
      </c>
      <c r="C14" s="7" t="s">
        <v>32</v>
      </c>
    </row>
    <row r="15" spans="1:3" ht="47.25" customHeight="1" thickBot="1">
      <c r="A15" s="16" t="s">
        <v>33</v>
      </c>
      <c r="B15" s="15" t="s">
        <v>34</v>
      </c>
      <c r="C15" s="16" t="s">
        <v>35</v>
      </c>
    </row>
    <row r="16" spans="1:3" ht="51" customHeight="1" thickBot="1">
      <c r="A16" s="16" t="s">
        <v>36</v>
      </c>
      <c r="B16" s="15" t="s">
        <v>37</v>
      </c>
      <c r="C16" s="16" t="s">
        <v>35</v>
      </c>
    </row>
    <row r="17" spans="1:3" ht="15" thickBot="1">
      <c r="A17" s="7" t="s">
        <v>38</v>
      </c>
      <c r="B17" s="7" t="s">
        <v>39</v>
      </c>
      <c r="C17" s="7" t="s">
        <v>40</v>
      </c>
    </row>
    <row r="18" spans="1:3" ht="15" thickBot="1">
      <c r="A18" s="7" t="s">
        <v>41</v>
      </c>
      <c r="B18" s="7" t="s">
        <v>41</v>
      </c>
      <c r="C18" s="7" t="s">
        <v>35</v>
      </c>
    </row>
    <row r="19" spans="1:3" ht="15" thickBot="1">
      <c r="A19" s="7" t="s">
        <v>42</v>
      </c>
      <c r="B19" s="4" t="s">
        <v>43</v>
      </c>
      <c r="C19" s="7" t="s">
        <v>40</v>
      </c>
    </row>
    <row r="20" spans="1:3" ht="15" thickBot="1">
      <c r="A20" s="7" t="s">
        <v>44</v>
      </c>
      <c r="B20" s="4" t="s">
        <v>45</v>
      </c>
      <c r="C20" s="7" t="s">
        <v>40</v>
      </c>
    </row>
    <row r="21" spans="1:3">
      <c r="C21" s="11"/>
    </row>
    <row r="22" spans="1:3">
      <c r="C22" s="11"/>
    </row>
    <row r="23" spans="1:3">
      <c r="C23" s="11"/>
    </row>
    <row r="24" spans="1:3">
      <c r="C24" s="11"/>
    </row>
    <row r="25" spans="1:3">
      <c r="C25" s="11"/>
    </row>
    <row r="26" spans="1:3">
      <c r="C26" s="11"/>
    </row>
    <row r="27" spans="1:3">
      <c r="C27" s="11"/>
    </row>
    <row r="28" spans="1:3">
      <c r="C28" s="11"/>
    </row>
    <row r="29" spans="1:3">
      <c r="C29" s="11"/>
    </row>
    <row r="30" spans="1:3">
      <c r="C30" s="11"/>
    </row>
    <row r="31" spans="1:3">
      <c r="C31" s="11"/>
    </row>
    <row r="32" spans="1:3">
      <c r="C32" s="11"/>
    </row>
    <row r="33" spans="3:3">
      <c r="C33" s="11"/>
    </row>
    <row r="34" spans="3:3">
      <c r="C34" s="11"/>
    </row>
    <row r="35" spans="3:3">
      <c r="C35" s="11"/>
    </row>
    <row r="57" spans="2:2">
      <c r="B57" s="84"/>
    </row>
    <row r="58" spans="2:2">
      <c r="B58" s="84"/>
    </row>
    <row r="59" spans="2:2">
      <c r="B59" s="84"/>
    </row>
    <row r="60" spans="2:2">
      <c r="B60" s="84"/>
    </row>
    <row r="61" spans="2:2">
      <c r="B61" s="84"/>
    </row>
  </sheetData>
  <mergeCells count="4">
    <mergeCell ref="A3:B3"/>
    <mergeCell ref="A10:B10"/>
    <mergeCell ref="A12:C12"/>
    <mergeCell ref="B57:B61"/>
  </mergeCells>
  <hyperlinks>
    <hyperlink ref="B1" location="'#Desafio'!A1" display="Prima célula para voltar à Ficha de Desafio" xr:uid="{BD4EAC3D-5EC5-4D67-99A3-4D6F320F0C1E}"/>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63F20-5194-4166-AC8A-4CF85E32481A}">
  <dimension ref="A1:K30"/>
  <sheetViews>
    <sheetView workbookViewId="0">
      <selection activeCell="A10" sqref="A10"/>
    </sheetView>
  </sheetViews>
  <sheetFormatPr defaultRowHeight="14.45"/>
  <cols>
    <col min="1" max="1" width="39.85546875" customWidth="1"/>
    <col min="2" max="2" width="51.7109375" customWidth="1"/>
    <col min="3" max="3" width="32.140625" customWidth="1"/>
    <col min="4" max="4" width="22.42578125" customWidth="1"/>
    <col min="5" max="5" width="9.28515625" bestFit="1" customWidth="1"/>
    <col min="7" max="7" width="5.85546875" bestFit="1" customWidth="1"/>
    <col min="8" max="8" width="14.5703125" bestFit="1" customWidth="1"/>
    <col min="9" max="10" width="10.42578125" bestFit="1" customWidth="1"/>
    <col min="11" max="11" width="10.7109375" bestFit="1" customWidth="1"/>
  </cols>
  <sheetData>
    <row r="1" spans="1:11">
      <c r="A1" s="12" t="s">
        <v>46</v>
      </c>
      <c r="B1" s="9" t="s">
        <v>14</v>
      </c>
    </row>
    <row r="2" spans="1:11">
      <c r="A2" s="88" t="s">
        <v>16</v>
      </c>
      <c r="B2" s="89"/>
      <c r="C2" s="18"/>
      <c r="D2" s="18"/>
      <c r="E2" s="18"/>
      <c r="F2" s="18"/>
      <c r="G2" s="18"/>
      <c r="H2" s="18"/>
      <c r="I2" s="18"/>
      <c r="J2" s="18"/>
      <c r="K2" s="18"/>
    </row>
    <row r="3" spans="1:11">
      <c r="A3" s="7" t="s">
        <v>17</v>
      </c>
      <c r="B3" s="3" t="s">
        <v>4</v>
      </c>
      <c r="C3" s="18"/>
      <c r="D3" s="18"/>
      <c r="E3" s="18"/>
      <c r="F3" s="18"/>
      <c r="G3" s="18"/>
      <c r="H3" s="18"/>
      <c r="I3" s="18"/>
      <c r="J3" s="18"/>
      <c r="K3" s="18"/>
    </row>
    <row r="4" spans="1:11">
      <c r="A4" s="7" t="s">
        <v>19</v>
      </c>
      <c r="B4" s="3" t="s">
        <v>20</v>
      </c>
      <c r="C4" s="19"/>
      <c r="D4" s="19"/>
      <c r="E4" s="19"/>
      <c r="F4" s="19"/>
      <c r="G4" s="19"/>
      <c r="H4" s="19"/>
      <c r="I4" s="19"/>
      <c r="J4" s="19"/>
      <c r="K4" s="19"/>
    </row>
    <row r="5" spans="1:11">
      <c r="A5" s="7" t="s">
        <v>47</v>
      </c>
      <c r="B5" s="3" t="s">
        <v>48</v>
      </c>
      <c r="C5" s="18"/>
      <c r="D5" s="18"/>
      <c r="E5" s="18"/>
      <c r="F5" s="18"/>
      <c r="G5" s="18"/>
      <c r="H5" s="18"/>
      <c r="I5" s="18"/>
      <c r="J5" s="18"/>
      <c r="K5" s="18"/>
    </row>
    <row r="6" spans="1:11" ht="15" thickBot="1">
      <c r="A6" s="7" t="s">
        <v>23</v>
      </c>
      <c r="B6" s="3" t="s">
        <v>49</v>
      </c>
      <c r="C6" s="18"/>
      <c r="D6" s="18"/>
      <c r="E6" s="18"/>
      <c r="F6" s="18"/>
      <c r="G6" s="18"/>
      <c r="H6" s="18"/>
      <c r="I6" s="18"/>
      <c r="J6" s="18"/>
      <c r="K6" s="18"/>
    </row>
    <row r="7" spans="1:11" ht="15" thickBot="1">
      <c r="A7" s="7" t="s">
        <v>50</v>
      </c>
      <c r="B7" s="3"/>
      <c r="C7" s="18"/>
      <c r="D7" s="18"/>
      <c r="E7" s="18"/>
      <c r="F7" s="18"/>
      <c r="G7" s="18"/>
      <c r="H7" s="18"/>
      <c r="I7" s="18"/>
      <c r="J7" s="18"/>
      <c r="K7" s="18"/>
    </row>
    <row r="8" spans="1:11" ht="29.45" thickBot="1">
      <c r="A8" s="27" t="s">
        <v>51</v>
      </c>
      <c r="B8" s="3">
        <v>22915</v>
      </c>
      <c r="C8" s="18"/>
      <c r="D8" s="18"/>
      <c r="E8" s="18"/>
      <c r="F8" s="18"/>
      <c r="G8" s="18"/>
      <c r="H8" s="18"/>
      <c r="I8" s="18"/>
      <c r="J8" s="18"/>
      <c r="K8" s="18"/>
    </row>
    <row r="9" spans="1:11" ht="58.5" thickBot="1">
      <c r="A9" s="28" t="s">
        <v>52</v>
      </c>
      <c r="B9" s="3">
        <v>408286</v>
      </c>
      <c r="C9" s="18"/>
      <c r="D9" s="18"/>
      <c r="E9" s="18"/>
      <c r="F9" s="18"/>
      <c r="G9" s="18"/>
      <c r="H9" s="18"/>
      <c r="I9" s="18"/>
      <c r="J9" s="18"/>
      <c r="K9" s="18"/>
    </row>
    <row r="10" spans="1:11" ht="29.45" thickBot="1">
      <c r="A10" s="4" t="s">
        <v>53</v>
      </c>
      <c r="B10" s="3">
        <v>477627</v>
      </c>
      <c r="C10" s="18"/>
      <c r="D10" s="18"/>
      <c r="E10" s="18"/>
      <c r="F10" s="18"/>
      <c r="G10" s="18"/>
      <c r="H10" s="18"/>
      <c r="I10" s="18"/>
      <c r="J10" s="18"/>
      <c r="K10" s="18"/>
    </row>
    <row r="11" spans="1:11" ht="15" thickBot="1">
      <c r="A11" s="26" t="s">
        <v>54</v>
      </c>
      <c r="B11" s="3">
        <v>595003</v>
      </c>
      <c r="C11" s="18"/>
      <c r="D11" s="18"/>
      <c r="E11" s="18"/>
      <c r="F11" s="18"/>
      <c r="G11" s="18"/>
      <c r="H11" s="18"/>
      <c r="I11" s="18"/>
      <c r="J11" s="18"/>
      <c r="K11" s="18"/>
    </row>
    <row r="12" spans="1:11">
      <c r="A12" s="26" t="s">
        <v>55</v>
      </c>
      <c r="B12" s="3">
        <v>524413</v>
      </c>
      <c r="C12" s="18"/>
      <c r="D12" s="18"/>
      <c r="E12" s="18"/>
      <c r="F12" s="18"/>
      <c r="G12" s="18"/>
      <c r="H12" s="18"/>
      <c r="I12" s="18"/>
      <c r="J12" s="18"/>
      <c r="K12" s="18"/>
    </row>
    <row r="13" spans="1:11">
      <c r="A13" s="26" t="s">
        <v>56</v>
      </c>
      <c r="B13" s="3">
        <v>12893</v>
      </c>
      <c r="C13" s="18"/>
      <c r="D13" s="18"/>
      <c r="E13" s="18"/>
      <c r="F13" s="18"/>
      <c r="G13" s="18"/>
      <c r="H13" s="18"/>
      <c r="I13" s="18"/>
      <c r="J13" s="18"/>
      <c r="K13" s="18"/>
    </row>
    <row r="14" spans="1:11" ht="15" thickBot="1">
      <c r="A14" s="26" t="s">
        <v>57</v>
      </c>
      <c r="B14" s="3">
        <v>13191</v>
      </c>
      <c r="C14" s="18"/>
      <c r="D14" s="18"/>
      <c r="E14" s="18"/>
      <c r="F14" s="18"/>
      <c r="G14" s="18"/>
      <c r="H14" s="18"/>
      <c r="I14" s="18"/>
      <c r="J14" s="18"/>
      <c r="K14" s="18"/>
    </row>
    <row r="15" spans="1:11" ht="15" customHeight="1" thickBot="1">
      <c r="A15" s="23" t="s">
        <v>58</v>
      </c>
      <c r="B15" s="3" t="s">
        <v>59</v>
      </c>
      <c r="C15" s="17"/>
      <c r="D15" s="17"/>
      <c r="E15" s="17"/>
      <c r="F15" s="17"/>
      <c r="G15" s="17"/>
      <c r="H15" s="17"/>
      <c r="I15" s="17"/>
      <c r="J15" s="17"/>
      <c r="K15" s="17"/>
    </row>
    <row r="16" spans="1:11" ht="87.6" customHeight="1">
      <c r="A16" s="90" t="s">
        <v>60</v>
      </c>
      <c r="B16" s="91"/>
    </row>
    <row r="17" spans="1:11" ht="15" customHeight="1">
      <c r="A17" s="24"/>
      <c r="B17" s="24"/>
    </row>
    <row r="18" spans="1:11">
      <c r="A18" s="85" t="s">
        <v>61</v>
      </c>
      <c r="B18" s="86"/>
      <c r="C18" s="86"/>
      <c r="D18" s="86"/>
      <c r="E18" s="86"/>
      <c r="F18" s="86"/>
      <c r="G18" s="86"/>
      <c r="H18" s="86"/>
      <c r="I18" s="86"/>
      <c r="J18" s="86"/>
      <c r="K18" s="87"/>
    </row>
    <row r="19" spans="1:11">
      <c r="A19" s="37" t="s">
        <v>27</v>
      </c>
      <c r="B19" s="30" t="s">
        <v>28</v>
      </c>
      <c r="C19" s="30" t="s">
        <v>29</v>
      </c>
      <c r="D19" s="31" t="s">
        <v>62</v>
      </c>
      <c r="E19" s="32" t="s">
        <v>63</v>
      </c>
      <c r="F19" s="32" t="s">
        <v>64</v>
      </c>
      <c r="G19" s="32" t="s">
        <v>65</v>
      </c>
      <c r="H19" s="32" t="s">
        <v>66</v>
      </c>
      <c r="I19" s="32" t="s">
        <v>67</v>
      </c>
      <c r="J19" s="32" t="s">
        <v>68</v>
      </c>
      <c r="K19" s="38" t="s">
        <v>69</v>
      </c>
    </row>
    <row r="20" spans="1:11">
      <c r="A20" s="39" t="s">
        <v>70</v>
      </c>
      <c r="B20" s="49" t="s">
        <v>71</v>
      </c>
      <c r="C20" s="33" t="s">
        <v>72</v>
      </c>
      <c r="D20" s="18" t="s">
        <v>73</v>
      </c>
      <c r="E20" s="18">
        <v>22915</v>
      </c>
      <c r="F20" s="18"/>
      <c r="G20" s="18">
        <v>0</v>
      </c>
      <c r="H20" s="18"/>
      <c r="I20" s="18"/>
      <c r="J20" s="18"/>
      <c r="K20" s="40" t="s">
        <v>74</v>
      </c>
    </row>
    <row r="21" spans="1:11" ht="29.1">
      <c r="A21" s="39" t="s">
        <v>75</v>
      </c>
      <c r="B21" s="35" t="s">
        <v>76</v>
      </c>
      <c r="C21" s="33" t="s">
        <v>72</v>
      </c>
      <c r="D21" s="20" t="s">
        <v>74</v>
      </c>
      <c r="E21" s="18">
        <v>22915</v>
      </c>
      <c r="G21">
        <v>0</v>
      </c>
      <c r="H21" s="21"/>
      <c r="K21" s="41" t="s">
        <v>74</v>
      </c>
    </row>
    <row r="22" spans="1:11" ht="57.95">
      <c r="A22" s="39" t="s">
        <v>77</v>
      </c>
      <c r="B22" s="35" t="s">
        <v>78</v>
      </c>
      <c r="C22" s="33" t="s">
        <v>79</v>
      </c>
      <c r="D22" t="s">
        <v>80</v>
      </c>
      <c r="E22" s="18">
        <v>22915</v>
      </c>
      <c r="F22" s="34" t="s">
        <v>81</v>
      </c>
      <c r="G22" s="18">
        <v>0</v>
      </c>
      <c r="I22">
        <v>0</v>
      </c>
      <c r="J22">
        <v>99</v>
      </c>
      <c r="K22" s="41">
        <v>82.55</v>
      </c>
    </row>
    <row r="23" spans="1:11" ht="87">
      <c r="A23" s="39" t="s">
        <v>82</v>
      </c>
      <c r="B23" s="35" t="s">
        <v>83</v>
      </c>
      <c r="C23" s="33" t="s">
        <v>79</v>
      </c>
      <c r="D23" s="29" t="s">
        <v>84</v>
      </c>
      <c r="E23" s="18">
        <v>22702</v>
      </c>
      <c r="F23" s="34" t="s">
        <v>81</v>
      </c>
      <c r="G23">
        <v>0</v>
      </c>
      <c r="H23" s="34" t="s">
        <v>85</v>
      </c>
      <c r="I23">
        <v>0</v>
      </c>
      <c r="J23">
        <v>9</v>
      </c>
      <c r="K23" s="41" t="s">
        <v>74</v>
      </c>
    </row>
    <row r="24" spans="1:11" ht="72.599999999999994">
      <c r="A24" s="39" t="s">
        <v>86</v>
      </c>
      <c r="B24" s="35" t="s">
        <v>87</v>
      </c>
      <c r="C24" s="33" t="s">
        <v>79</v>
      </c>
      <c r="D24" t="s">
        <v>88</v>
      </c>
      <c r="E24" s="18">
        <v>2923</v>
      </c>
      <c r="F24" s="34" t="s">
        <v>89</v>
      </c>
      <c r="G24">
        <v>12416</v>
      </c>
      <c r="I24">
        <v>0</v>
      </c>
      <c r="J24">
        <v>27</v>
      </c>
      <c r="K24" s="42" t="s">
        <v>90</v>
      </c>
    </row>
    <row r="25" spans="1:11" ht="72.599999999999994">
      <c r="A25" s="39" t="s">
        <v>91</v>
      </c>
      <c r="B25" s="35" t="s">
        <v>92</v>
      </c>
      <c r="C25" s="33" t="s">
        <v>79</v>
      </c>
      <c r="D25" t="s">
        <v>93</v>
      </c>
      <c r="E25" s="18">
        <v>22912</v>
      </c>
      <c r="F25" s="34" t="s">
        <v>94</v>
      </c>
      <c r="G25">
        <v>0</v>
      </c>
      <c r="I25">
        <v>0</v>
      </c>
      <c r="J25">
        <v>4</v>
      </c>
      <c r="K25" s="41">
        <v>2E-3</v>
      </c>
    </row>
    <row r="26" spans="1:11" ht="72.599999999999994">
      <c r="A26" s="39" t="s">
        <v>95</v>
      </c>
      <c r="B26" s="35" t="s">
        <v>96</v>
      </c>
      <c r="C26" s="33" t="s">
        <v>79</v>
      </c>
      <c r="D26" t="s">
        <v>97</v>
      </c>
      <c r="E26" s="18">
        <v>15363</v>
      </c>
      <c r="F26" s="34" t="s">
        <v>98</v>
      </c>
      <c r="G26">
        <v>828</v>
      </c>
      <c r="I26" t="s">
        <v>99</v>
      </c>
      <c r="J26">
        <v>1032</v>
      </c>
      <c r="K26" s="43">
        <v>1028</v>
      </c>
    </row>
    <row r="27" spans="1:11" ht="72.599999999999994">
      <c r="A27" s="39" t="s">
        <v>100</v>
      </c>
      <c r="B27" s="35" t="s">
        <v>101</v>
      </c>
      <c r="C27" s="33" t="s">
        <v>79</v>
      </c>
      <c r="D27" t="s">
        <v>102</v>
      </c>
      <c r="E27" s="18">
        <v>15338</v>
      </c>
      <c r="F27" s="34" t="s">
        <v>103</v>
      </c>
      <c r="G27">
        <v>859</v>
      </c>
      <c r="I27">
        <v>0</v>
      </c>
      <c r="J27">
        <v>1768</v>
      </c>
      <c r="K27" s="42" t="s">
        <v>104</v>
      </c>
    </row>
    <row r="28" spans="1:11" ht="57.95">
      <c r="A28" s="39" t="s">
        <v>105</v>
      </c>
      <c r="B28" s="35" t="s">
        <v>106</v>
      </c>
      <c r="C28" s="33" t="s">
        <v>79</v>
      </c>
      <c r="D28" t="s">
        <v>107</v>
      </c>
      <c r="E28" s="18">
        <v>22915</v>
      </c>
      <c r="F28" s="34" t="s">
        <v>81</v>
      </c>
      <c r="G28">
        <v>0</v>
      </c>
      <c r="I28">
        <v>0</v>
      </c>
      <c r="J28">
        <v>18</v>
      </c>
      <c r="K28" s="42" t="s">
        <v>108</v>
      </c>
    </row>
    <row r="29" spans="1:11">
      <c r="A29" s="39" t="s">
        <v>109</v>
      </c>
      <c r="B29" s="35" t="s">
        <v>110</v>
      </c>
      <c r="C29" s="33" t="s">
        <v>111</v>
      </c>
      <c r="D29" s="34" t="s">
        <v>74</v>
      </c>
      <c r="E29" s="18">
        <v>22915</v>
      </c>
      <c r="F29" s="34"/>
      <c r="G29" s="18">
        <v>0</v>
      </c>
      <c r="H29" s="18"/>
      <c r="I29" s="36">
        <v>43451</v>
      </c>
      <c r="J29" s="36">
        <v>43465</v>
      </c>
      <c r="K29" s="40" t="s">
        <v>74</v>
      </c>
    </row>
    <row r="30" spans="1:11">
      <c r="A30" s="44" t="s">
        <v>112</v>
      </c>
      <c r="B30" s="50" t="s">
        <v>71</v>
      </c>
      <c r="C30" s="45" t="s">
        <v>111</v>
      </c>
      <c r="D30" s="46" t="s">
        <v>113</v>
      </c>
      <c r="E30" s="46">
        <v>22915</v>
      </c>
      <c r="F30" s="47"/>
      <c r="G30" s="46"/>
      <c r="H30" s="46"/>
      <c r="I30" s="46"/>
      <c r="J30" s="46"/>
      <c r="K30" s="48" t="s">
        <v>74</v>
      </c>
    </row>
  </sheetData>
  <mergeCells count="3">
    <mergeCell ref="A18:K18"/>
    <mergeCell ref="A2:B2"/>
    <mergeCell ref="A16:B16"/>
  </mergeCells>
  <hyperlinks>
    <hyperlink ref="B1" location="'#Desafio'!A1" display="Prima célula para voltar à Ficha de Desafio" xr:uid="{314C7AD9-5E84-40DD-9275-7493960D6B67}"/>
  </hyperlinks>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73E64D-DEE3-4B46-8188-0F57D59332B9}">
  <dimension ref="A1:R50"/>
  <sheetViews>
    <sheetView tabSelected="1" workbookViewId="0">
      <selection activeCell="F7" sqref="F7"/>
    </sheetView>
  </sheetViews>
  <sheetFormatPr defaultRowHeight="14.45"/>
  <cols>
    <col min="1" max="1" width="47.42578125" customWidth="1"/>
    <col min="2" max="2" width="51.7109375" customWidth="1"/>
    <col min="3" max="7" width="20.7109375" customWidth="1"/>
    <col min="8" max="8" width="57.42578125" style="21" customWidth="1"/>
    <col min="9" max="11" width="20.7109375" customWidth="1"/>
  </cols>
  <sheetData>
    <row r="1" spans="1:18" ht="15">
      <c r="A1" s="92" t="s">
        <v>114</v>
      </c>
      <c r="B1" s="93"/>
      <c r="C1" s="94"/>
      <c r="D1" s="95"/>
      <c r="E1" s="95"/>
      <c r="F1" s="95"/>
      <c r="G1" s="95"/>
      <c r="H1" s="96"/>
      <c r="I1" s="95"/>
      <c r="J1" s="95"/>
      <c r="K1" s="95"/>
      <c r="L1" s="97"/>
      <c r="M1" s="97"/>
      <c r="N1" s="97"/>
      <c r="O1" s="97"/>
      <c r="P1" s="97"/>
      <c r="Q1" s="97"/>
      <c r="R1" s="97"/>
    </row>
    <row r="2" spans="1:18" ht="33" customHeight="1">
      <c r="A2" s="98" t="s">
        <v>115</v>
      </c>
      <c r="B2" s="99"/>
      <c r="C2" s="100"/>
      <c r="D2" s="101"/>
      <c r="E2" s="101"/>
      <c r="F2" s="101"/>
      <c r="G2" s="101"/>
      <c r="H2" s="102"/>
      <c r="I2" s="101"/>
      <c r="J2" s="101"/>
      <c r="K2" s="101"/>
      <c r="L2" s="97"/>
      <c r="M2" s="97"/>
      <c r="N2" s="97"/>
      <c r="O2" s="97"/>
      <c r="P2" s="97"/>
      <c r="Q2" s="97"/>
      <c r="R2" s="97"/>
    </row>
    <row r="3" spans="1:18" ht="15">
      <c r="A3" s="103" t="s">
        <v>16</v>
      </c>
      <c r="B3" s="104" t="s">
        <v>116</v>
      </c>
      <c r="C3" s="105"/>
      <c r="D3" s="106"/>
      <c r="E3" s="106"/>
      <c r="F3" s="106"/>
      <c r="G3" s="106"/>
      <c r="H3" s="106"/>
      <c r="I3" s="106"/>
      <c r="J3" s="106"/>
      <c r="K3" s="106"/>
      <c r="L3" s="107" t="s">
        <v>116</v>
      </c>
      <c r="M3" s="107"/>
      <c r="N3" s="107"/>
      <c r="O3" s="107"/>
      <c r="P3" s="107"/>
      <c r="Q3" s="107"/>
      <c r="R3" s="108"/>
    </row>
    <row r="4" spans="1:18" ht="15">
      <c r="A4" s="109" t="s">
        <v>17</v>
      </c>
      <c r="B4" s="110" t="s">
        <v>117</v>
      </c>
      <c r="C4" s="111"/>
      <c r="D4" s="106"/>
      <c r="E4" s="106"/>
      <c r="F4" s="106"/>
      <c r="G4" s="106"/>
      <c r="H4" s="106"/>
      <c r="I4" s="106"/>
      <c r="J4" s="106"/>
      <c r="K4" s="106"/>
      <c r="L4" s="97"/>
      <c r="M4" s="97"/>
      <c r="N4" s="97"/>
      <c r="O4" s="97"/>
      <c r="P4" s="97"/>
      <c r="Q4" s="97"/>
      <c r="R4" s="97"/>
    </row>
    <row r="5" spans="1:18" ht="15">
      <c r="A5" s="109" t="s">
        <v>19</v>
      </c>
      <c r="B5" s="110" t="s">
        <v>20</v>
      </c>
      <c r="C5" s="111"/>
      <c r="D5" s="106"/>
      <c r="E5" s="106"/>
      <c r="F5" s="106"/>
      <c r="G5" s="106"/>
      <c r="H5" s="106"/>
      <c r="I5" s="106"/>
      <c r="J5" s="106"/>
      <c r="K5" s="106"/>
      <c r="L5" s="97"/>
      <c r="M5" s="97"/>
      <c r="N5" s="97"/>
      <c r="O5" s="97"/>
      <c r="P5" s="97"/>
      <c r="Q5" s="97"/>
      <c r="R5" s="97"/>
    </row>
    <row r="6" spans="1:18" ht="15">
      <c r="A6" s="112" t="s">
        <v>118</v>
      </c>
      <c r="B6" s="106" t="s">
        <v>119</v>
      </c>
      <c r="C6" s="113">
        <v>1905607</v>
      </c>
      <c r="D6" s="106"/>
      <c r="E6" s="106"/>
      <c r="F6" s="106"/>
      <c r="G6" s="106"/>
      <c r="H6" s="106"/>
      <c r="I6" s="106"/>
      <c r="J6" s="106"/>
      <c r="K6" s="106"/>
      <c r="L6" s="97"/>
      <c r="M6" s="97"/>
      <c r="N6" s="97"/>
      <c r="O6" s="97"/>
      <c r="P6" s="97"/>
      <c r="Q6" s="97"/>
      <c r="R6" s="97"/>
    </row>
    <row r="7" spans="1:18" ht="15">
      <c r="A7" s="112"/>
      <c r="B7" s="106" t="s">
        <v>120</v>
      </c>
      <c r="C7" s="113">
        <v>4754559</v>
      </c>
      <c r="D7" s="106"/>
      <c r="E7" s="106"/>
      <c r="F7" s="106"/>
      <c r="G7" s="106"/>
      <c r="H7" s="106"/>
      <c r="I7" s="106"/>
      <c r="J7" s="106"/>
      <c r="K7" s="106"/>
      <c r="L7" s="97"/>
      <c r="M7" s="97"/>
      <c r="N7" s="97"/>
      <c r="O7" s="97"/>
      <c r="P7" s="97"/>
      <c r="Q7" s="97"/>
      <c r="R7" s="97"/>
    </row>
    <row r="8" spans="1:18" ht="15">
      <c r="A8" s="112"/>
      <c r="B8" s="106" t="s">
        <v>121</v>
      </c>
      <c r="C8" s="114">
        <v>8897118</v>
      </c>
      <c r="D8" s="106"/>
      <c r="E8" s="106"/>
      <c r="F8" s="106"/>
      <c r="G8" s="106"/>
      <c r="H8" s="106"/>
      <c r="I8" s="106"/>
      <c r="J8" s="106"/>
      <c r="K8" s="106"/>
      <c r="L8" s="97"/>
      <c r="M8" s="97"/>
      <c r="N8" s="97"/>
      <c r="O8" s="97"/>
      <c r="P8" s="97"/>
      <c r="Q8" s="97"/>
      <c r="R8" s="97"/>
    </row>
    <row r="9" spans="1:18" ht="15">
      <c r="A9" s="112"/>
      <c r="B9" s="106" t="s">
        <v>122</v>
      </c>
      <c r="C9" s="114">
        <v>12097675</v>
      </c>
      <c r="D9" s="106"/>
      <c r="E9" s="106"/>
      <c r="F9" s="106"/>
      <c r="G9" s="106"/>
      <c r="H9" s="106"/>
      <c r="I9" s="106"/>
      <c r="J9" s="106"/>
      <c r="K9" s="106"/>
      <c r="L9" s="97"/>
      <c r="M9" s="97"/>
      <c r="N9" s="97"/>
      <c r="O9" s="97"/>
      <c r="P9" s="97"/>
      <c r="Q9" s="97"/>
      <c r="R9" s="97"/>
    </row>
    <row r="10" spans="1:18" ht="15">
      <c r="A10" s="112"/>
      <c r="B10" s="106" t="s">
        <v>123</v>
      </c>
      <c r="C10" s="114">
        <v>7793698</v>
      </c>
      <c r="D10" s="106"/>
      <c r="E10" s="106"/>
      <c r="F10" s="106"/>
      <c r="G10" s="106"/>
      <c r="H10" s="106"/>
      <c r="I10" s="106"/>
      <c r="J10" s="106"/>
      <c r="K10" s="106"/>
      <c r="L10" s="97"/>
      <c r="M10" s="97"/>
      <c r="N10" s="97"/>
      <c r="O10" s="97"/>
      <c r="P10" s="97"/>
      <c r="Q10" s="97"/>
      <c r="R10" s="97"/>
    </row>
    <row r="11" spans="1:18" ht="15">
      <c r="A11" s="112"/>
      <c r="B11" s="106" t="s">
        <v>124</v>
      </c>
      <c r="C11" s="114">
        <v>876433</v>
      </c>
      <c r="D11" s="106"/>
      <c r="E11" s="106"/>
      <c r="F11" s="106"/>
      <c r="G11" s="106"/>
      <c r="H11" s="106"/>
      <c r="I11" s="106"/>
      <c r="J11" s="106"/>
      <c r="K11" s="106"/>
      <c r="L11" s="97"/>
      <c r="M11" s="97"/>
      <c r="N11" s="97"/>
      <c r="O11" s="97"/>
      <c r="P11" s="97"/>
      <c r="Q11" s="97"/>
      <c r="R11" s="97"/>
    </row>
    <row r="12" spans="1:18" ht="15">
      <c r="A12" s="112"/>
      <c r="B12" s="106" t="s">
        <v>125</v>
      </c>
      <c r="C12" s="114">
        <v>22179166</v>
      </c>
      <c r="D12" s="106"/>
      <c r="E12" s="106"/>
      <c r="F12" s="106"/>
      <c r="G12" s="106"/>
      <c r="H12" s="106"/>
      <c r="I12" s="106"/>
      <c r="J12" s="106"/>
      <c r="K12" s="106"/>
      <c r="L12" s="97"/>
      <c r="M12" s="97"/>
      <c r="N12" s="97"/>
      <c r="O12" s="97"/>
      <c r="P12" s="97"/>
      <c r="Q12" s="97"/>
      <c r="R12" s="97"/>
    </row>
    <row r="13" spans="1:18" ht="51" customHeight="1">
      <c r="A13" s="109" t="s">
        <v>23</v>
      </c>
      <c r="B13" s="115" t="s">
        <v>74</v>
      </c>
      <c r="C13" s="111"/>
      <c r="D13" s="106"/>
      <c r="E13" s="106"/>
      <c r="F13" s="106"/>
      <c r="G13" s="106"/>
      <c r="H13" s="106"/>
      <c r="I13" s="106"/>
      <c r="J13" s="106"/>
      <c r="K13" s="106"/>
      <c r="L13" s="97"/>
      <c r="M13" s="97"/>
      <c r="N13" s="97"/>
      <c r="O13" s="97"/>
      <c r="P13" s="97"/>
      <c r="Q13" s="97"/>
      <c r="R13" s="97"/>
    </row>
    <row r="14" spans="1:18" ht="15">
      <c r="A14" s="109" t="s">
        <v>50</v>
      </c>
      <c r="B14" s="110">
        <v>4754559</v>
      </c>
      <c r="C14" s="111"/>
      <c r="D14" s="106"/>
      <c r="E14" s="106"/>
      <c r="F14" s="106"/>
      <c r="G14" s="106"/>
      <c r="H14" s="106"/>
      <c r="I14" s="106"/>
      <c r="J14" s="106"/>
      <c r="K14" s="106"/>
      <c r="L14" s="97"/>
      <c r="M14" s="97"/>
      <c r="N14" s="97"/>
      <c r="O14" s="97"/>
      <c r="P14" s="97"/>
      <c r="Q14" s="97"/>
      <c r="R14" s="97"/>
    </row>
    <row r="15" spans="1:18" ht="15">
      <c r="A15" s="116" t="s">
        <v>58</v>
      </c>
      <c r="B15" s="110" t="s">
        <v>126</v>
      </c>
      <c r="C15" s="111"/>
      <c r="D15" s="106"/>
      <c r="E15" s="106"/>
      <c r="F15" s="106"/>
      <c r="G15" s="106"/>
      <c r="H15" s="106"/>
      <c r="I15" s="106"/>
      <c r="J15" s="106"/>
      <c r="K15" s="106"/>
      <c r="L15" s="97"/>
      <c r="M15" s="97"/>
      <c r="N15" s="97"/>
      <c r="O15" s="97"/>
      <c r="P15" s="97"/>
      <c r="Q15" s="97"/>
      <c r="R15" s="97"/>
    </row>
    <row r="16" spans="1:18" ht="15">
      <c r="A16" s="117" t="s">
        <v>127</v>
      </c>
      <c r="B16" s="118"/>
      <c r="C16" s="119"/>
      <c r="D16" s="106"/>
      <c r="E16" s="106"/>
      <c r="F16" s="106"/>
      <c r="G16" s="106"/>
      <c r="H16" s="106"/>
      <c r="I16" s="106"/>
      <c r="J16" s="106"/>
      <c r="K16" s="106"/>
      <c r="L16" s="97"/>
      <c r="M16" s="97"/>
      <c r="N16" s="97"/>
      <c r="O16" s="97"/>
      <c r="P16" s="97"/>
      <c r="Q16" s="97"/>
      <c r="R16" s="97"/>
    </row>
    <row r="17" spans="1:18" ht="15">
      <c r="A17" s="97"/>
      <c r="B17" s="97"/>
      <c r="C17" s="97"/>
      <c r="D17" s="97"/>
      <c r="E17" s="97"/>
      <c r="F17" s="97"/>
      <c r="G17" s="97"/>
      <c r="H17" s="106"/>
      <c r="I17" s="97"/>
      <c r="J17" s="97"/>
      <c r="K17" s="97"/>
      <c r="L17" s="97"/>
      <c r="M17" s="97"/>
      <c r="N17" s="97"/>
      <c r="O17" s="97"/>
      <c r="P17" s="97"/>
      <c r="Q17" s="97"/>
      <c r="R17" s="97"/>
    </row>
    <row r="18" spans="1:18" ht="15">
      <c r="A18" s="120" t="s">
        <v>125</v>
      </c>
      <c r="B18" s="121"/>
      <c r="C18" s="121"/>
      <c r="D18" s="121"/>
      <c r="E18" s="121"/>
      <c r="F18" s="121"/>
      <c r="G18" s="121"/>
      <c r="H18" s="121"/>
      <c r="I18" s="121"/>
      <c r="J18" s="121"/>
      <c r="K18" s="122"/>
      <c r="L18" s="97"/>
      <c r="M18" s="97"/>
      <c r="N18" s="97"/>
      <c r="O18" s="97"/>
      <c r="P18" s="97"/>
      <c r="Q18" s="97"/>
      <c r="R18" s="97"/>
    </row>
    <row r="19" spans="1:18" ht="15">
      <c r="A19" s="123" t="s">
        <v>27</v>
      </c>
      <c r="B19" s="124" t="s">
        <v>28</v>
      </c>
      <c r="C19" s="124" t="s">
        <v>128</v>
      </c>
      <c r="D19" s="124" t="s">
        <v>62</v>
      </c>
      <c r="E19" s="125" t="s">
        <v>63</v>
      </c>
      <c r="F19" s="125" t="s">
        <v>64</v>
      </c>
      <c r="G19" s="125" t="s">
        <v>65</v>
      </c>
      <c r="H19" s="126" t="s">
        <v>66</v>
      </c>
      <c r="I19" s="125" t="s">
        <v>67</v>
      </c>
      <c r="J19" s="125" t="s">
        <v>68</v>
      </c>
      <c r="K19" s="125" t="s">
        <v>69</v>
      </c>
      <c r="L19" s="97"/>
      <c r="M19" s="97"/>
      <c r="N19" s="97"/>
      <c r="O19" s="97"/>
      <c r="P19" s="97"/>
      <c r="Q19" s="97"/>
      <c r="R19" s="97"/>
    </row>
    <row r="20" spans="1:18" ht="15" customHeight="1">
      <c r="A20" s="127" t="s">
        <v>112</v>
      </c>
      <c r="B20" s="106" t="s">
        <v>116</v>
      </c>
      <c r="C20" s="106" t="s">
        <v>116</v>
      </c>
      <c r="D20" s="106" t="s">
        <v>116</v>
      </c>
      <c r="E20" s="106">
        <v>1217986</v>
      </c>
      <c r="F20" s="128" t="s">
        <v>74</v>
      </c>
      <c r="G20" s="97">
        <v>0</v>
      </c>
      <c r="H20" s="106">
        <v>112654</v>
      </c>
      <c r="I20" s="97" t="s">
        <v>129</v>
      </c>
      <c r="J20" s="97" t="s">
        <v>130</v>
      </c>
      <c r="K20" s="129" t="s">
        <v>74</v>
      </c>
      <c r="L20" s="97"/>
      <c r="M20" s="97"/>
      <c r="N20" s="97"/>
      <c r="O20" s="97"/>
      <c r="P20" s="97"/>
      <c r="Q20" s="97"/>
      <c r="R20" s="97"/>
    </row>
    <row r="21" spans="1:18" ht="15" customHeight="1">
      <c r="A21" s="127" t="s">
        <v>70</v>
      </c>
      <c r="B21" s="106" t="s">
        <v>131</v>
      </c>
      <c r="C21" s="106" t="s">
        <v>132</v>
      </c>
      <c r="D21" s="106" t="s">
        <v>72</v>
      </c>
      <c r="E21" s="106">
        <v>1217986</v>
      </c>
      <c r="F21" s="130" t="s">
        <v>74</v>
      </c>
      <c r="G21" s="97">
        <v>0</v>
      </c>
      <c r="H21" s="106">
        <v>115133</v>
      </c>
      <c r="I21" s="128" t="s">
        <v>74</v>
      </c>
      <c r="J21" s="128" t="s">
        <v>74</v>
      </c>
      <c r="K21" s="129" t="s">
        <v>74</v>
      </c>
      <c r="L21" s="97"/>
      <c r="M21" s="97"/>
      <c r="N21" s="97"/>
      <c r="O21" s="97"/>
      <c r="P21" s="97"/>
      <c r="Q21" s="97"/>
      <c r="R21" s="97"/>
    </row>
    <row r="22" spans="1:18" ht="15" customHeight="1">
      <c r="A22" s="127" t="s">
        <v>133</v>
      </c>
      <c r="B22" s="106" t="s">
        <v>134</v>
      </c>
      <c r="C22" s="106" t="s">
        <v>132</v>
      </c>
      <c r="D22" s="106" t="s">
        <v>72</v>
      </c>
      <c r="E22" s="106">
        <v>1034287</v>
      </c>
      <c r="F22" s="130" t="s">
        <v>74</v>
      </c>
      <c r="G22" s="97">
        <v>183699</v>
      </c>
      <c r="H22" s="106">
        <v>2201</v>
      </c>
      <c r="I22" s="128" t="s">
        <v>74</v>
      </c>
      <c r="J22" s="128" t="s">
        <v>74</v>
      </c>
      <c r="K22" s="129" t="s">
        <v>74</v>
      </c>
      <c r="L22" s="97"/>
      <c r="M22" s="97"/>
      <c r="N22" s="97"/>
      <c r="O22" s="97"/>
      <c r="P22" s="97"/>
      <c r="Q22" s="97"/>
      <c r="R22" s="97"/>
    </row>
    <row r="23" spans="1:18" ht="15" customHeight="1">
      <c r="A23" s="127" t="s">
        <v>135</v>
      </c>
      <c r="B23" s="106" t="s">
        <v>136</v>
      </c>
      <c r="C23" s="106"/>
      <c r="D23" s="106" t="s">
        <v>137</v>
      </c>
      <c r="E23" s="106">
        <v>1217862</v>
      </c>
      <c r="F23" s="130" t="s">
        <v>74</v>
      </c>
      <c r="G23" s="97">
        <v>124</v>
      </c>
      <c r="H23" s="106">
        <v>21977</v>
      </c>
      <c r="I23" s="128" t="s">
        <v>74</v>
      </c>
      <c r="J23" s="128" t="s">
        <v>74</v>
      </c>
      <c r="K23" s="129" t="s">
        <v>74</v>
      </c>
      <c r="L23" s="97"/>
      <c r="M23" s="97"/>
      <c r="N23" s="97"/>
      <c r="O23" s="97"/>
      <c r="P23" s="97"/>
      <c r="Q23" s="97"/>
      <c r="R23" s="97"/>
    </row>
    <row r="24" spans="1:18" ht="15" customHeight="1">
      <c r="A24" s="131" t="s">
        <v>138</v>
      </c>
      <c r="B24" s="106" t="s">
        <v>139</v>
      </c>
      <c r="C24" s="110" t="s">
        <v>132</v>
      </c>
      <c r="D24" s="110" t="s">
        <v>140</v>
      </c>
      <c r="E24" s="110">
        <v>1217862</v>
      </c>
      <c r="F24" s="106"/>
      <c r="G24" s="97"/>
      <c r="H24" s="106"/>
      <c r="I24" s="97"/>
      <c r="J24" s="97"/>
      <c r="K24" s="113" t="s">
        <v>116</v>
      </c>
      <c r="L24" s="97"/>
      <c r="M24" s="97"/>
      <c r="N24" s="97"/>
      <c r="O24" s="97"/>
      <c r="P24" s="97"/>
      <c r="Q24" s="97"/>
      <c r="R24" s="97"/>
    </row>
    <row r="25" spans="1:18" ht="15" customHeight="1">
      <c r="A25" s="131"/>
      <c r="B25" s="106" t="s">
        <v>141</v>
      </c>
      <c r="C25" s="110"/>
      <c r="D25" s="110"/>
      <c r="E25" s="110"/>
      <c r="F25" s="106"/>
      <c r="G25" s="97"/>
      <c r="H25" s="106"/>
      <c r="I25" s="97"/>
      <c r="J25" s="97"/>
      <c r="K25" s="113" t="s">
        <v>116</v>
      </c>
      <c r="L25" s="97"/>
      <c r="M25" s="97"/>
      <c r="N25" s="97"/>
      <c r="O25" s="97"/>
      <c r="P25" s="97"/>
      <c r="Q25" s="97"/>
      <c r="R25" s="97"/>
    </row>
    <row r="26" spans="1:18" ht="15" customHeight="1">
      <c r="A26" s="131"/>
      <c r="B26" s="106" t="s">
        <v>142</v>
      </c>
      <c r="C26" s="110"/>
      <c r="D26" s="110"/>
      <c r="E26" s="110"/>
      <c r="F26" s="106"/>
      <c r="G26" s="97"/>
      <c r="H26" s="106"/>
      <c r="I26" s="97"/>
      <c r="J26" s="97"/>
      <c r="K26" s="113" t="s">
        <v>116</v>
      </c>
      <c r="L26" s="97"/>
      <c r="M26" s="97"/>
      <c r="N26" s="97"/>
      <c r="O26" s="97"/>
      <c r="P26" s="97"/>
      <c r="Q26" s="97"/>
      <c r="R26" s="97"/>
    </row>
    <row r="27" spans="1:18" ht="15" customHeight="1">
      <c r="A27" s="131"/>
      <c r="B27" s="106" t="s">
        <v>143</v>
      </c>
      <c r="C27" s="110"/>
      <c r="D27" s="110"/>
      <c r="E27" s="110"/>
      <c r="F27" s="106"/>
      <c r="G27" s="97"/>
      <c r="H27" s="106"/>
      <c r="I27" s="97"/>
      <c r="J27" s="97"/>
      <c r="K27" s="113" t="s">
        <v>116</v>
      </c>
      <c r="L27" s="97"/>
      <c r="M27" s="97"/>
      <c r="N27" s="97"/>
      <c r="O27" s="97"/>
      <c r="P27" s="97"/>
      <c r="Q27" s="97"/>
      <c r="R27" s="97"/>
    </row>
    <row r="28" spans="1:18" ht="15" customHeight="1">
      <c r="A28" s="131"/>
      <c r="B28" s="106" t="s">
        <v>144</v>
      </c>
      <c r="C28" s="110"/>
      <c r="D28" s="110"/>
      <c r="E28" s="110"/>
      <c r="F28" s="97"/>
      <c r="G28" s="97"/>
      <c r="H28" s="106"/>
      <c r="I28" s="97"/>
      <c r="J28" s="97"/>
      <c r="K28" s="113" t="s">
        <v>116</v>
      </c>
      <c r="L28" s="97"/>
      <c r="M28" s="97"/>
      <c r="N28" s="97"/>
      <c r="O28" s="97"/>
      <c r="P28" s="97"/>
      <c r="Q28" s="97"/>
      <c r="R28" s="97"/>
    </row>
    <row r="29" spans="1:18" ht="15" customHeight="1">
      <c r="A29" s="131"/>
      <c r="B29" s="106" t="s">
        <v>145</v>
      </c>
      <c r="C29" s="110"/>
      <c r="D29" s="110"/>
      <c r="E29" s="110"/>
      <c r="F29" s="97"/>
      <c r="G29" s="97"/>
      <c r="H29" s="106"/>
      <c r="I29" s="97"/>
      <c r="J29" s="97"/>
      <c r="K29" s="113" t="s">
        <v>116</v>
      </c>
      <c r="L29" s="97"/>
      <c r="M29" s="97"/>
      <c r="N29" s="97"/>
      <c r="O29" s="97"/>
      <c r="P29" s="97"/>
      <c r="Q29" s="97"/>
      <c r="R29" s="97"/>
    </row>
    <row r="30" spans="1:18" ht="15" customHeight="1">
      <c r="A30" s="131"/>
      <c r="B30" s="106" t="s">
        <v>146</v>
      </c>
      <c r="C30" s="110"/>
      <c r="D30" s="110"/>
      <c r="E30" s="110"/>
      <c r="F30" s="128" t="s">
        <v>74</v>
      </c>
      <c r="G30" s="97">
        <v>124</v>
      </c>
      <c r="H30" s="106">
        <v>5</v>
      </c>
      <c r="I30" s="97">
        <v>1</v>
      </c>
      <c r="J30" s="97">
        <v>5</v>
      </c>
      <c r="K30" s="113" t="s">
        <v>147</v>
      </c>
      <c r="L30" s="97"/>
      <c r="M30" s="97"/>
      <c r="N30" s="97"/>
      <c r="O30" s="97"/>
      <c r="P30" s="97"/>
      <c r="Q30" s="97"/>
      <c r="R30" s="97"/>
    </row>
    <row r="31" spans="1:18" ht="15" customHeight="1">
      <c r="A31" s="127" t="s">
        <v>148</v>
      </c>
      <c r="B31" s="106" t="s">
        <v>149</v>
      </c>
      <c r="C31" s="106" t="s">
        <v>150</v>
      </c>
      <c r="D31" s="106" t="s">
        <v>140</v>
      </c>
      <c r="E31" s="106">
        <v>1217862</v>
      </c>
      <c r="F31" s="130" t="s">
        <v>74</v>
      </c>
      <c r="G31" s="97">
        <v>124</v>
      </c>
      <c r="H31" s="106">
        <v>2217</v>
      </c>
      <c r="I31" s="97">
        <v>5</v>
      </c>
      <c r="J31" s="97">
        <v>10265</v>
      </c>
      <c r="K31" s="113" t="s">
        <v>151</v>
      </c>
      <c r="L31" s="97"/>
      <c r="M31" s="97"/>
      <c r="N31" s="97"/>
      <c r="O31" s="97"/>
      <c r="P31" s="97"/>
      <c r="Q31" s="97"/>
      <c r="R31" s="97"/>
    </row>
    <row r="32" spans="1:18" ht="30.75">
      <c r="A32" s="127" t="s">
        <v>152</v>
      </c>
      <c r="B32" s="106" t="s">
        <v>153</v>
      </c>
      <c r="C32" s="106" t="s">
        <v>154</v>
      </c>
      <c r="D32" s="106" t="s">
        <v>140</v>
      </c>
      <c r="E32" s="132">
        <v>1217862</v>
      </c>
      <c r="F32" s="130" t="s">
        <v>74</v>
      </c>
      <c r="G32" s="97">
        <v>0</v>
      </c>
      <c r="H32" s="106">
        <v>1933</v>
      </c>
      <c r="I32" s="97">
        <v>-1</v>
      </c>
      <c r="J32" s="97">
        <v>5482</v>
      </c>
      <c r="K32" s="113">
        <v>60.01</v>
      </c>
      <c r="L32" s="97"/>
      <c r="M32" s="97"/>
      <c r="N32" s="97"/>
      <c r="O32" s="97"/>
      <c r="P32" s="97"/>
      <c r="Q32" s="97"/>
      <c r="R32" s="97"/>
    </row>
    <row r="33" spans="1:18" ht="15">
      <c r="A33" s="133" t="s">
        <v>155</v>
      </c>
      <c r="B33" s="134" t="s">
        <v>156</v>
      </c>
      <c r="C33" s="134" t="s">
        <v>157</v>
      </c>
      <c r="D33" s="134" t="s">
        <v>158</v>
      </c>
      <c r="E33" s="134">
        <v>1217986</v>
      </c>
      <c r="F33" s="135" t="s">
        <v>74</v>
      </c>
      <c r="G33" s="136">
        <v>124</v>
      </c>
      <c r="H33" s="134">
        <v>4528</v>
      </c>
      <c r="I33" s="136">
        <v>0</v>
      </c>
      <c r="J33" s="136" t="s">
        <v>159</v>
      </c>
      <c r="K33" s="137" t="s">
        <v>160</v>
      </c>
      <c r="L33" s="97"/>
      <c r="M33" s="97"/>
      <c r="N33" s="97"/>
      <c r="O33" s="97"/>
      <c r="P33" s="97"/>
      <c r="Q33" s="97"/>
      <c r="R33" s="97"/>
    </row>
    <row r="34" spans="1:18" ht="15">
      <c r="A34" s="133" t="s">
        <v>116</v>
      </c>
      <c r="B34" s="106"/>
      <c r="C34" s="106"/>
      <c r="D34" s="106"/>
      <c r="E34" s="106"/>
      <c r="F34" s="106"/>
      <c r="G34" s="97"/>
      <c r="H34" s="106"/>
      <c r="I34" s="97"/>
      <c r="J34" s="97"/>
      <c r="K34" s="97"/>
      <c r="L34" s="97"/>
      <c r="M34" s="97"/>
      <c r="N34" s="97"/>
      <c r="O34" s="97"/>
      <c r="P34" s="97"/>
      <c r="Q34" s="97"/>
      <c r="R34" s="97"/>
    </row>
    <row r="35" spans="1:18" ht="30.75">
      <c r="A35" s="138" t="s">
        <v>161</v>
      </c>
      <c r="B35" s="97"/>
      <c r="C35" s="97"/>
      <c r="D35" s="97"/>
      <c r="E35" s="97"/>
      <c r="F35" s="97"/>
      <c r="G35" s="97"/>
      <c r="H35" s="106"/>
      <c r="I35" s="97"/>
      <c r="J35" s="97"/>
      <c r="K35" s="97"/>
      <c r="L35" s="97"/>
      <c r="M35" s="97"/>
      <c r="N35" s="97"/>
      <c r="O35" s="97"/>
      <c r="P35" s="97"/>
      <c r="Q35" s="97"/>
      <c r="R35" s="97"/>
    </row>
    <row r="36" spans="1:18" ht="15">
      <c r="A36" s="139" t="s">
        <v>162</v>
      </c>
      <c r="B36" s="97"/>
      <c r="C36" s="97"/>
      <c r="D36" s="97"/>
      <c r="E36" s="97"/>
      <c r="F36" s="97"/>
      <c r="G36" s="97"/>
      <c r="H36" s="106"/>
      <c r="I36" s="97"/>
      <c r="J36" s="97"/>
      <c r="K36" s="97"/>
      <c r="L36" s="97"/>
      <c r="M36" s="97"/>
      <c r="N36" s="97"/>
      <c r="O36" s="97"/>
      <c r="P36" s="97"/>
      <c r="Q36" s="97"/>
      <c r="R36" s="97"/>
    </row>
    <row r="37" spans="1:18" ht="15">
      <c r="A37" s="139" t="s">
        <v>163</v>
      </c>
      <c r="B37" s="97"/>
      <c r="C37" s="97"/>
      <c r="D37" s="97"/>
      <c r="E37" s="97"/>
      <c r="F37" s="97"/>
      <c r="G37" s="97"/>
      <c r="H37" s="106"/>
      <c r="I37" s="97"/>
      <c r="J37" s="97"/>
      <c r="K37" s="97"/>
      <c r="L37" s="97"/>
      <c r="M37" s="97"/>
      <c r="N37" s="97"/>
      <c r="O37" s="97"/>
      <c r="P37" s="97"/>
      <c r="Q37" s="97"/>
      <c r="R37" s="97"/>
    </row>
    <row r="38" spans="1:18" ht="15">
      <c r="A38" s="139" t="s">
        <v>164</v>
      </c>
      <c r="B38" s="97"/>
      <c r="C38" s="97"/>
      <c r="D38" s="97"/>
      <c r="E38" s="97"/>
      <c r="F38" s="97"/>
      <c r="G38" s="97"/>
      <c r="H38" s="106"/>
      <c r="I38" s="97"/>
      <c r="J38" s="97"/>
      <c r="K38" s="97"/>
      <c r="L38" s="97"/>
      <c r="M38" s="97"/>
      <c r="N38" s="97"/>
      <c r="O38" s="97"/>
      <c r="P38" s="97"/>
      <c r="Q38" s="97"/>
      <c r="R38" s="97"/>
    </row>
    <row r="39" spans="1:18" ht="15">
      <c r="A39" s="139" t="s">
        <v>165</v>
      </c>
      <c r="B39" s="97"/>
      <c r="C39" s="97"/>
      <c r="D39" s="97"/>
      <c r="E39" s="97"/>
      <c r="F39" s="97"/>
      <c r="G39" s="97"/>
      <c r="H39" s="106"/>
      <c r="I39" s="97"/>
      <c r="J39" s="97"/>
      <c r="K39" s="97"/>
      <c r="L39" s="97"/>
      <c r="M39" s="97"/>
      <c r="N39" s="97"/>
      <c r="O39" s="97"/>
      <c r="P39" s="97"/>
      <c r="Q39" s="97"/>
      <c r="R39" s="97"/>
    </row>
    <row r="40" spans="1:18" ht="15">
      <c r="A40" s="139" t="s">
        <v>166</v>
      </c>
      <c r="B40" s="97"/>
      <c r="C40" s="97"/>
      <c r="D40" s="97"/>
      <c r="E40" s="97"/>
      <c r="F40" s="97"/>
      <c r="G40" s="97"/>
      <c r="H40" s="106"/>
      <c r="I40" s="97"/>
      <c r="J40" s="97"/>
      <c r="K40" s="97"/>
      <c r="L40" s="97"/>
      <c r="M40" s="97"/>
      <c r="N40" s="97"/>
      <c r="O40" s="97"/>
      <c r="P40" s="97"/>
      <c r="Q40" s="97"/>
      <c r="R40" s="97"/>
    </row>
    <row r="41" spans="1:18" ht="15">
      <c r="A41" s="139" t="s">
        <v>167</v>
      </c>
      <c r="B41" s="97"/>
      <c r="C41" s="97"/>
      <c r="D41" s="97"/>
      <c r="E41" s="97"/>
      <c r="F41" s="97"/>
      <c r="G41" s="97"/>
      <c r="H41" s="106"/>
      <c r="I41" s="97"/>
      <c r="J41" s="97"/>
      <c r="K41" s="97"/>
      <c r="L41" s="97"/>
      <c r="M41" s="97"/>
      <c r="N41" s="97"/>
      <c r="O41" s="97"/>
      <c r="P41" s="97"/>
      <c r="Q41" s="97"/>
      <c r="R41" s="97"/>
    </row>
    <row r="42" spans="1:18" ht="15">
      <c r="A42" s="139" t="s">
        <v>168</v>
      </c>
      <c r="B42" s="97"/>
      <c r="C42" s="97"/>
      <c r="D42" s="97"/>
      <c r="E42" s="97"/>
      <c r="F42" s="97"/>
      <c r="G42" s="97"/>
      <c r="H42" s="106"/>
      <c r="I42" s="97"/>
      <c r="J42" s="97"/>
      <c r="K42" s="97"/>
      <c r="L42" s="97"/>
      <c r="M42" s="97"/>
      <c r="N42" s="97"/>
      <c r="O42" s="97"/>
      <c r="P42" s="97"/>
      <c r="Q42" s="97"/>
      <c r="R42" s="97"/>
    </row>
    <row r="43" spans="1:18" ht="15">
      <c r="A43" s="139" t="s">
        <v>169</v>
      </c>
      <c r="B43" s="97"/>
      <c r="C43" s="97"/>
      <c r="D43" s="97"/>
      <c r="E43" s="97"/>
      <c r="F43" s="97"/>
      <c r="G43" s="97"/>
      <c r="H43" s="106"/>
      <c r="I43" s="97"/>
      <c r="J43" s="97"/>
      <c r="K43" s="97"/>
      <c r="L43" s="97"/>
      <c r="M43" s="97"/>
      <c r="N43" s="97"/>
      <c r="O43" s="97"/>
      <c r="P43" s="97"/>
      <c r="Q43" s="97"/>
      <c r="R43" s="97"/>
    </row>
    <row r="44" spans="1:18" ht="15">
      <c r="A44" s="139" t="s">
        <v>170</v>
      </c>
      <c r="B44" s="97"/>
      <c r="C44" s="97"/>
      <c r="D44" s="97"/>
      <c r="E44" s="97"/>
      <c r="F44" s="97"/>
      <c r="G44" s="97"/>
      <c r="H44" s="106"/>
      <c r="I44" s="97"/>
      <c r="J44" s="97"/>
      <c r="K44" s="97"/>
      <c r="L44" s="97"/>
      <c r="M44" s="97"/>
      <c r="N44" s="97"/>
      <c r="O44" s="97"/>
      <c r="P44" s="97"/>
      <c r="Q44" s="97"/>
      <c r="R44" s="97"/>
    </row>
    <row r="45" spans="1:18" ht="15">
      <c r="A45" s="139" t="s">
        <v>171</v>
      </c>
      <c r="B45" s="97"/>
      <c r="C45" s="97"/>
      <c r="D45" s="97"/>
      <c r="E45" s="97"/>
      <c r="F45" s="97"/>
      <c r="G45" s="97"/>
      <c r="H45" s="106"/>
      <c r="I45" s="97"/>
      <c r="J45" s="97"/>
      <c r="K45" s="97"/>
      <c r="L45" s="97"/>
      <c r="M45" s="97"/>
      <c r="N45" s="97"/>
      <c r="O45" s="97"/>
      <c r="P45" s="97"/>
      <c r="Q45" s="97"/>
      <c r="R45" s="97"/>
    </row>
    <row r="46" spans="1:18" ht="15">
      <c r="A46" s="139" t="s">
        <v>172</v>
      </c>
      <c r="B46" s="97"/>
      <c r="C46" s="97"/>
      <c r="D46" s="97"/>
      <c r="E46" s="97"/>
      <c r="F46" s="97"/>
      <c r="G46" s="97"/>
      <c r="H46" s="106"/>
      <c r="I46" s="97"/>
      <c r="J46" s="97"/>
      <c r="K46" s="97"/>
      <c r="L46" s="97"/>
      <c r="M46" s="97"/>
      <c r="N46" s="97"/>
      <c r="O46" s="97"/>
      <c r="P46" s="97"/>
      <c r="Q46" s="97"/>
      <c r="R46" s="97"/>
    </row>
    <row r="47" spans="1:18" ht="15">
      <c r="A47" s="139" t="s">
        <v>173</v>
      </c>
      <c r="B47" s="97"/>
      <c r="C47" s="97"/>
      <c r="D47" s="97"/>
      <c r="E47" s="97"/>
      <c r="F47" s="97"/>
      <c r="G47" s="97"/>
      <c r="H47" s="106"/>
      <c r="I47" s="97"/>
      <c r="J47" s="97"/>
      <c r="K47" s="97"/>
      <c r="L47" s="97"/>
      <c r="M47" s="97"/>
      <c r="N47" s="97"/>
      <c r="O47" s="97"/>
      <c r="P47" s="97"/>
      <c r="Q47" s="97"/>
      <c r="R47" s="97"/>
    </row>
    <row r="48" spans="1:18" ht="15">
      <c r="A48" s="139" t="s">
        <v>174</v>
      </c>
      <c r="B48" s="97"/>
      <c r="C48" s="97"/>
      <c r="D48" s="97"/>
      <c r="E48" s="97"/>
      <c r="F48" s="97"/>
      <c r="G48" s="97"/>
      <c r="H48" s="106"/>
      <c r="I48" s="97"/>
      <c r="J48" s="97"/>
      <c r="K48" s="97"/>
      <c r="L48" s="97"/>
      <c r="M48" s="97"/>
      <c r="N48" s="97"/>
      <c r="O48" s="97"/>
      <c r="P48" s="97"/>
      <c r="Q48" s="97"/>
      <c r="R48" s="97"/>
    </row>
    <row r="49" spans="1:18" ht="15">
      <c r="A49" s="140" t="s">
        <v>175</v>
      </c>
      <c r="B49" s="97"/>
      <c r="C49" s="97"/>
      <c r="D49" s="97"/>
      <c r="E49" s="97"/>
      <c r="F49" s="97"/>
      <c r="G49" s="97"/>
      <c r="H49" s="106"/>
      <c r="I49" s="97"/>
      <c r="J49" s="97"/>
      <c r="K49" s="97"/>
      <c r="L49" s="97"/>
      <c r="M49" s="97"/>
      <c r="N49" s="97"/>
      <c r="O49" s="97"/>
      <c r="P49" s="97"/>
      <c r="Q49" s="97"/>
      <c r="R49" s="97"/>
    </row>
    <row r="50" spans="1:18" ht="15"/>
  </sheetData>
  <mergeCells count="16">
    <mergeCell ref="A18:K18"/>
    <mergeCell ref="A24:A30"/>
    <mergeCell ref="C24:C30"/>
    <mergeCell ref="D24:D30"/>
    <mergeCell ref="E24:E30"/>
    <mergeCell ref="A6:A12"/>
    <mergeCell ref="B13:C13"/>
    <mergeCell ref="B14:C14"/>
    <mergeCell ref="B15:C15"/>
    <mergeCell ref="A16:C16"/>
    <mergeCell ref="A1:C1"/>
    <mergeCell ref="A2:C2"/>
    <mergeCell ref="B3:C3"/>
    <mergeCell ref="L3:R3"/>
    <mergeCell ref="B4:C4"/>
    <mergeCell ref="B5:C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47f46927-9759-4359-89c1-19f5e40e23e1" xsi:nil="true"/>
    <lcf76f155ced4ddcb4097134ff3c332f xmlns="5c49fc2a-5bb1-4ba7-be54-0c4d415f7ac3">
      <Terms xmlns="http://schemas.microsoft.com/office/infopath/2007/PartnerControls"/>
    </lcf76f155ced4ddcb4097134ff3c332f>
    <SharedWithUsers xmlns="47f46927-9759-4359-89c1-19f5e40e23e1">
      <UserInfo>
        <DisplayName>João Tremoceiro (CGIUL)</DisplayName>
        <AccountId>6</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C1767E5434F974DA0746B63FE1CBCBD" ma:contentTypeVersion="20" ma:contentTypeDescription="Create a new document." ma:contentTypeScope="" ma:versionID="5bd9d70960c182c472e573eec0a38c44">
  <xsd:schema xmlns:xsd="http://www.w3.org/2001/XMLSchema" xmlns:xs="http://www.w3.org/2001/XMLSchema" xmlns:p="http://schemas.microsoft.com/office/2006/metadata/properties" xmlns:ns2="5c49fc2a-5bb1-4ba7-be54-0c4d415f7ac3" xmlns:ns3="47f46927-9759-4359-89c1-19f5e40e23e1" targetNamespace="http://schemas.microsoft.com/office/2006/metadata/properties" ma:root="true" ma:fieldsID="2d8d45d116c1aab1c24c5e6ddf4ea374" ns2:_="" ns3:_="">
    <xsd:import namespace="5c49fc2a-5bb1-4ba7-be54-0c4d415f7ac3"/>
    <xsd:import namespace="47f46927-9759-4359-89c1-19f5e40e23e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AutoKeyPoints" minOccurs="0"/>
                <xsd:element ref="ns2:MediaServiceKeyPoints" minOccurs="0"/>
                <xsd:element ref="ns2:MediaServiceLocation"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49fc2a-5bb1-4ba7-be54-0c4d415f7ac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3ca4d18a-058e-474b-a419-3ad0cb37f4b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7f46927-9759-4359-89c1-19f5e40e23e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7549125-7e77-4826-8f08-828f3a4cd966}" ma:internalName="TaxCatchAll" ma:showField="CatchAllData" ma:web="47f46927-9759-4359-89c1-19f5e40e23e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47A47B6-6202-4DE3-BE64-3AE87E387449}"/>
</file>

<file path=customXml/itemProps2.xml><?xml version="1.0" encoding="utf-8"?>
<ds:datastoreItem xmlns:ds="http://schemas.openxmlformats.org/officeDocument/2006/customXml" ds:itemID="{E371B280-550B-4F6C-8796-00FB69FCE5C7}"/>
</file>

<file path=customXml/itemProps3.xml><?xml version="1.0" encoding="utf-8"?>
<ds:datastoreItem xmlns:ds="http://schemas.openxmlformats.org/officeDocument/2006/customXml" ds:itemID="{65B2D135-D7A4-4D54-8C95-8CF854B1F28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FiercePC</dc:creator>
  <cp:keywords/>
  <dc:description/>
  <cp:lastModifiedBy>Ines Soares (CGIUL)</cp:lastModifiedBy>
  <cp:revision/>
  <dcterms:created xsi:type="dcterms:W3CDTF">2021-12-15T11:24:21Z</dcterms:created>
  <dcterms:modified xsi:type="dcterms:W3CDTF">2024-02-09T12:23:42Z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0x0101000C1767E5434F974DA0746B63FE1CBCBD</vt:lpwstr>
  </property>
  <property fmtid="{D5CDD505-2E9C-101B-9397-08002B2CF9AE}" pid="3" name="MediaServiceImageTags">
    <vt:lpwstr/>
  </property>
</Properties>
</file>